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16380" windowHeight="8196" tabRatio="921"/>
  </bookViews>
  <sheets>
    <sheet name="Cентябрь 2023" sheetId="1" r:id="rId1"/>
  </sheets>
  <definedNames>
    <definedName name="__xlnm.Print_Area" localSheetId="0">'Cентябрь 2023'!$A$1:$F$60</definedName>
    <definedName name="_xlnm.Print_Area" localSheetId="0">'Cентябрь 2023'!$A$1:$F$60</definedName>
  </definedNames>
  <calcPr calcId="162913" iterateDelta="1E-4"/>
</workbook>
</file>

<file path=xl/calcChain.xml><?xml version="1.0" encoding="utf-8"?>
<calcChain xmlns="http://schemas.openxmlformats.org/spreadsheetml/2006/main">
  <c r="C14" i="1" l="1"/>
  <c r="D15" i="1"/>
  <c r="E15" i="1"/>
  <c r="F15" i="1"/>
  <c r="D17" i="1"/>
  <c r="D14" i="1"/>
  <c r="E17" i="1"/>
  <c r="F17" i="1"/>
  <c r="F14" i="1"/>
  <c r="D18" i="1"/>
  <c r="E18" i="1"/>
  <c r="F18" i="1"/>
  <c r="C20" i="1"/>
  <c r="F20" i="1"/>
  <c r="F19" i="1"/>
  <c r="C21" i="1"/>
  <c r="F21" i="1"/>
  <c r="C22" i="1"/>
  <c r="F22" i="1"/>
  <c r="E14" i="1"/>
  <c r="C19" i="1"/>
  <c r="E22" i="1"/>
  <c r="E21" i="1"/>
  <c r="E20" i="1"/>
  <c r="E19" i="1"/>
  <c r="D22" i="1"/>
  <c r="D21" i="1"/>
  <c r="D20" i="1"/>
  <c r="D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<sst xmlns="http://schemas.openxmlformats.org/spreadsheetml/2006/main" count="79" uniqueCount="73">
  <si>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</si>
  <si>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</si>
  <si>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Сентябрь 2023 г.</t>
  </si>
  <si>
    <r>
      <t xml:space="preserve">I. Первая ценовая категория
</t>
    </r>
    <r>
      <rPr>
        <sz val="13"/>
        <color indexed="8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</si>
  <si>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</si>
  <si>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</si>
  <si>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</si>
  <si>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</si>
  <si>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</si>
  <si>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</si>
  <si>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</si>
  <si>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</si>
  <si>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</si>
  <si>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</si>
  <si>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</si>
  <si>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</si>
  <si>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</si>
  <si>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</si>
  <si>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</si>
  <si>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</si>
  <si>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</si>
  <si>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</si>
  <si>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</si>
  <si>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</si>
  <si>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</si>
  <si>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</si>
  <si>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</si>
  <si>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</si>
  <si>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1774,81</t>
  </si>
  <si>
    <t>б)</t>
  </si>
  <si>
    <t>средневзвешенная нерегулируемая цена на мощность на оптовом рынке, руб./МВт</t>
  </si>
  <si>
    <t>885880,27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</si>
  <si>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</si>
  <si>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</si>
  <si>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</si>
  <si>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</si>
  <si>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</si>
  <si>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</si>
  <si>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</si>
  <si>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</si>
  <si>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</si>
  <si>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</si>
  <si>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</si>
  <si>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</si>
  <si>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</si>
  <si>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</si>
  <si>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</si>
  <si>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</si>
  <si>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</si>
  <si>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</si>
  <si>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</si>
  <si>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t>–</t>
    </r>
    <r>
      <rPr>
        <b/>
        <sz val="10"/>
        <color indexed="8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</si>
  <si>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</si>
  <si>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</si>
  <si>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</si>
  <si>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</si>
  <si>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</si>
  <si>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</si>
  <si>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</si>
  <si>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</si>
  <si>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</si>
  <si>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</si>
  <si>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</si>
  <si>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</si>
  <si>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</si>
  <si>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</si>
  <si>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</si>
  <si>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</si>
  <si>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</si>
  <si>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</si>
  <si>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</si>
  <si>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</t>
  </si>
  <si>
    <t>Предельные уровни нерегулируемых цен на электрическую энергию (мощность), поставляемую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</si>
</sst>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\-??_р_._-;_-@_-"/>
    <numFmt numFmtId="165" formatCode="#,##0.000"/>
    <numFmt numFmtId="166" formatCode="#,##0.0000000000"/>
    <numFmt numFmtId="167" formatCode="#,##0.00000000"/>
    <numFmt numFmtId="168" formatCode="_-* #,##0.00000000_р_._-;\-* #,##0.00000000_р_._-;_-* \-??_р_._-;_-@_-"/>
    <numFmt numFmtId="169" formatCode="#,##0.000000000000_ ;\-#,##0.000000000000\ "/>
  </numFmts>
  <fonts count="1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</cellStyleXfs>
  <cellXfs count="101">
    <xf numFmtId="0" fontId="0" fillId="0" borderId="0" xfId="0"/>
    <xf numFmtId="49" fontId="3" fillId="2" borderId="0" xfId="3" applyNumberFormat="1" applyFont="1" applyFill="1" applyAlignment="1">
      <alignment horizontal="center"/>
    </xf>
    <xf numFmtId="0" fontId="3" fillId="2" borderId="0" xfId="3" applyFont="1" applyFill="1"/>
    <xf numFmtId="165" fontId="3" fillId="2" borderId="0" xfId="3" applyNumberFormat="1" applyFont="1" applyFill="1" applyAlignment="1">
      <alignment horizontal="center"/>
    </xf>
    <xf numFmtId="165" fontId="4" fillId="2" borderId="0" xfId="3" applyNumberFormat="1" applyFont="1" applyFill="1" applyAlignment="1">
      <alignment horizont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wrapText="1"/>
    </xf>
    <xf numFmtId="0" fontId="5" fillId="2" borderId="0" xfId="2" applyFont="1" applyFill="1" applyAlignment="1"/>
    <xf numFmtId="0" fontId="5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5" fillId="2" borderId="0" xfId="3" applyFont="1" applyFill="1" applyAlignment="1">
      <alignment vertical="top" wrapText="1"/>
    </xf>
    <xf numFmtId="0" fontId="5" fillId="2" borderId="0" xfId="3" applyFont="1" applyFill="1" applyAlignment="1">
      <alignment vertical="top"/>
    </xf>
    <xf numFmtId="0" fontId="8" fillId="2" borderId="0" xfId="3" applyFont="1" applyFill="1" applyAlignment="1">
      <alignment horizontal="left" vertical="top" indent="1"/>
    </xf>
    <xf numFmtId="0" fontId="8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vertical="top"/>
    </xf>
    <xf numFmtId="0" fontId="8" fillId="2" borderId="0" xfId="3" applyFont="1" applyFill="1" applyAlignment="1">
      <alignment vertical="top" wrapText="1"/>
    </xf>
    <xf numFmtId="0" fontId="3" fillId="0" borderId="0" xfId="3" applyFont="1" applyFill="1" applyAlignment="1">
      <alignment vertical="center"/>
    </xf>
    <xf numFmtId="165" fontId="10" fillId="3" borderId="2" xfId="3" applyNumberFormat="1" applyFont="1" applyFill="1" applyBorder="1" applyAlignment="1">
      <alignment horizontal="center" vertical="center" wrapText="1"/>
    </xf>
    <xf numFmtId="165" fontId="10" fillId="3" borderId="3" xfId="3" applyNumberFormat="1" applyFont="1" applyFill="1" applyBorder="1" applyAlignment="1">
      <alignment horizontal="center" vertical="center" wrapText="1"/>
    </xf>
    <xf numFmtId="165" fontId="11" fillId="3" borderId="3" xfId="3" applyNumberFormat="1" applyFont="1" applyFill="1" applyBorder="1" applyAlignment="1">
      <alignment horizontal="center" vertical="center" wrapText="1"/>
    </xf>
    <xf numFmtId="165" fontId="11" fillId="3" borderId="4" xfId="3" applyNumberFormat="1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49" fontId="8" fillId="4" borderId="6" xfId="3" applyNumberFormat="1" applyFont="1" applyFill="1" applyBorder="1" applyAlignment="1">
      <alignment horizontal="left" vertical="center" indent="1"/>
    </xf>
    <xf numFmtId="4" fontId="8" fillId="4" borderId="7" xfId="3" applyNumberFormat="1" applyFont="1" applyFill="1" applyBorder="1" applyAlignment="1">
      <alignment horizontal="center" vertical="center" wrapText="1"/>
    </xf>
    <xf numFmtId="4" fontId="9" fillId="4" borderId="7" xfId="3" applyNumberFormat="1" applyFont="1" applyFill="1" applyBorder="1" applyAlignment="1">
      <alignment horizontal="center" vertical="center" wrapText="1"/>
    </xf>
    <xf numFmtId="4" fontId="9" fillId="4" borderId="8" xfId="3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wrapText="1"/>
    </xf>
    <xf numFmtId="4" fontId="12" fillId="0" borderId="0" xfId="5" applyNumberFormat="1" applyFont="1" applyFill="1"/>
    <xf numFmtId="49" fontId="9" fillId="2" borderId="5" xfId="1" applyNumberFormat="1" applyFont="1" applyFill="1" applyBorder="1" applyAlignment="1">
      <alignment horizontal="center" vertical="center" wrapText="1"/>
    </xf>
    <xf numFmtId="49" fontId="8" fillId="2" borderId="7" xfId="3" applyNumberFormat="1" applyFont="1" applyFill="1" applyBorder="1" applyAlignment="1">
      <alignment horizontal="left" vertical="center" indent="1"/>
    </xf>
    <xf numFmtId="4" fontId="8" fillId="2" borderId="9" xfId="3" applyNumberFormat="1" applyFont="1" applyFill="1" applyBorder="1" applyAlignment="1">
      <alignment horizontal="center" vertical="center" wrapText="1"/>
    </xf>
    <xf numFmtId="4" fontId="9" fillId="2" borderId="9" xfId="3" applyNumberFormat="1" applyFont="1" applyFill="1" applyBorder="1" applyAlignment="1">
      <alignment horizontal="center" vertical="center" wrapText="1"/>
    </xf>
    <xf numFmtId="4" fontId="9" fillId="2" borderId="10" xfId="3" applyNumberFormat="1" applyFont="1" applyFill="1" applyBorder="1" applyAlignment="1">
      <alignment horizontal="center" vertical="center" wrapText="1"/>
    </xf>
    <xf numFmtId="0" fontId="9" fillId="5" borderId="0" xfId="1" applyFont="1" applyFill="1" applyAlignment="1">
      <alignment wrapText="1"/>
    </xf>
    <xf numFmtId="4" fontId="0" fillId="5" borderId="0" xfId="1" applyNumberFormat="1" applyFont="1" applyFill="1" applyAlignment="1">
      <alignment wrapText="1"/>
    </xf>
    <xf numFmtId="49" fontId="12" fillId="2" borderId="11" xfId="3" applyNumberFormat="1" applyFont="1" applyFill="1" applyBorder="1" applyAlignment="1">
      <alignment horizontal="center" vertical="center" wrapText="1"/>
    </xf>
    <xf numFmtId="49" fontId="12" fillId="2" borderId="12" xfId="3" applyNumberFormat="1" applyFont="1" applyFill="1" applyBorder="1" applyAlignment="1">
      <alignment horizontal="left" vertical="center" wrapText="1" indent="2"/>
    </xf>
    <xf numFmtId="4" fontId="12" fillId="2" borderId="12" xfId="3" applyNumberFormat="1" applyFont="1" applyFill="1" applyBorder="1" applyAlignment="1">
      <alignment horizontal="center" vertical="center" wrapText="1"/>
    </xf>
    <xf numFmtId="4" fontId="0" fillId="2" borderId="12" xfId="3" applyNumberFormat="1" applyFont="1" applyFill="1" applyBorder="1" applyAlignment="1">
      <alignment horizontal="center" vertical="center" wrapText="1"/>
    </xf>
    <xf numFmtId="4" fontId="0" fillId="2" borderId="13" xfId="3" applyNumberFormat="1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4" xfId="3" applyNumberFormat="1" applyFont="1" applyFill="1" applyBorder="1" applyAlignment="1">
      <alignment horizontal="center" vertical="center" wrapText="1"/>
    </xf>
    <xf numFmtId="49" fontId="12" fillId="2" borderId="15" xfId="3" applyNumberFormat="1" applyFont="1" applyFill="1" applyBorder="1" applyAlignment="1">
      <alignment horizontal="left" vertical="center" wrapText="1" indent="2"/>
    </xf>
    <xf numFmtId="4" fontId="12" fillId="2" borderId="15" xfId="3" applyNumberFormat="1" applyFont="1" applyFill="1" applyBorder="1" applyAlignment="1">
      <alignment horizontal="center" vertical="center" wrapText="1"/>
    </xf>
    <xf numFmtId="4" fontId="0" fillId="2" borderId="15" xfId="3" applyNumberFormat="1" applyFont="1" applyFill="1" applyBorder="1" applyAlignment="1">
      <alignment horizontal="center" vertical="center" wrapText="1"/>
    </xf>
    <xf numFmtId="4" fontId="0" fillId="2" borderId="16" xfId="3" applyNumberFormat="1" applyFont="1" applyFill="1" applyBorder="1" applyAlignment="1">
      <alignment horizontal="center" vertical="center" wrapText="1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0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" fontId="0" fillId="2" borderId="22" xfId="3" applyNumberFormat="1" applyFont="1" applyFill="1" applyBorder="1" applyAlignment="1">
      <alignment horizontal="center" vertical="center" wrapText="1"/>
    </xf>
    <xf numFmtId="4" fontId="0" fillId="2" borderId="23" xfId="3" applyNumberFormat="1" applyFont="1" applyFill="1" applyBorder="1" applyAlignment="1">
      <alignment horizontal="center" vertical="center" wrapText="1"/>
    </xf>
    <xf numFmtId="49" fontId="8" fillId="2" borderId="5" xfId="3" applyNumberFormat="1" applyFont="1" applyFill="1" applyBorder="1" applyAlignment="1">
      <alignment horizontal="center" vertical="center" wrapText="1"/>
    </xf>
    <xf numFmtId="49" fontId="8" fillId="2" borderId="9" xfId="3" applyNumberFormat="1" applyFont="1" applyFill="1" applyBorder="1" applyAlignment="1">
      <alignment horizontal="left" vertical="center" wrapText="1" indent="1"/>
    </xf>
    <xf numFmtId="4" fontId="9" fillId="2" borderId="8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0" fillId="2" borderId="25" xfId="3" applyNumberFormat="1" applyFont="1" applyFill="1" applyBorder="1" applyAlignment="1">
      <alignment horizontal="center" vertical="center" wrapText="1"/>
    </xf>
    <xf numFmtId="4" fontId="0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9" xfId="3" applyNumberFormat="1" applyFont="1" applyFill="1" applyBorder="1" applyAlignment="1">
      <alignment horizontal="center" vertical="center" wrapText="1"/>
    </xf>
    <xf numFmtId="4" fontId="0" fillId="2" borderId="29" xfId="3" applyNumberFormat="1" applyFont="1" applyFill="1" applyBorder="1" applyAlignment="1">
      <alignment horizontal="center" vertical="center" wrapText="1"/>
    </xf>
    <xf numFmtId="4" fontId="0" fillId="2" borderId="30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164" fontId="3" fillId="2" borderId="0" xfId="6" applyFont="1" applyFill="1" applyBorder="1" applyAlignment="1" applyProtection="1">
      <alignment vertical="center"/>
    </xf>
    <xf numFmtId="166" fontId="3" fillId="2" borderId="0" xfId="3" applyNumberFormat="1" applyFont="1" applyFill="1" applyBorder="1"/>
    <xf numFmtId="0" fontId="3" fillId="2" borderId="0" xfId="3" applyFont="1" applyFill="1" applyBorder="1" applyAlignment="1">
      <alignment vertical="center"/>
    </xf>
    <xf numFmtId="168" fontId="12" fillId="2" borderId="0" xfId="6" applyNumberFormat="1" applyFont="1" applyFill="1" applyBorder="1" applyAlignment="1" applyProtection="1">
      <alignment vertical="center"/>
    </xf>
    <xf numFmtId="169" fontId="13" fillId="2" borderId="0" xfId="6" applyNumberFormat="1" applyFont="1" applyFill="1" applyBorder="1" applyAlignment="1" applyProtection="1">
      <alignment vertical="center"/>
    </xf>
    <xf numFmtId="166" fontId="12" fillId="2" borderId="0" xfId="3" applyNumberFormat="1" applyFont="1" applyFill="1" applyBorder="1" applyAlignment="1">
      <alignment vertical="center"/>
    </xf>
    <xf numFmtId="165" fontId="3" fillId="2" borderId="0" xfId="3" applyNumberFormat="1" applyFont="1" applyFill="1" applyAlignment="1">
      <alignment vertical="center"/>
    </xf>
    <xf numFmtId="164" fontId="3" fillId="2" borderId="0" xfId="6" applyFont="1" applyFill="1" applyBorder="1" applyAlignment="1" applyProtection="1"/>
    <xf numFmtId="0" fontId="3" fillId="2" borderId="0" xfId="3" applyFont="1" applyFill="1" applyBorder="1"/>
    <xf numFmtId="166" fontId="3" fillId="2" borderId="0" xfId="3" applyNumberFormat="1" applyFont="1" applyFill="1"/>
    <xf numFmtId="0" fontId="8" fillId="2" borderId="1" xfId="3" applyFont="1" applyFill="1" applyBorder="1" applyAlignment="1">
      <alignment horizontal="left" vertical="center" wrapText="1" indent="2"/>
    </xf>
    <xf numFmtId="165" fontId="9" fillId="2" borderId="1" xfId="3" applyNumberFormat="1" applyFont="1" applyFill="1" applyBorder="1" applyAlignment="1">
      <alignment horizontal="right" vertical="center" indent="3"/>
    </xf>
    <xf numFmtId="0" fontId="8" fillId="2" borderId="1" xfId="3" applyFont="1" applyFill="1" applyBorder="1" applyAlignment="1">
      <alignment horizontal="left" vertical="center" wrapText="1" indent="1"/>
    </xf>
    <xf numFmtId="0" fontId="14" fillId="2" borderId="1" xfId="3" applyFont="1" applyFill="1" applyBorder="1" applyAlignment="1">
      <alignment horizontal="left" vertical="center" wrapText="1" indent="2"/>
    </xf>
    <xf numFmtId="4" fontId="9" fillId="2" borderId="1" xfId="3" applyNumberFormat="1" applyFont="1" applyFill="1" applyBorder="1" applyAlignment="1">
      <alignment horizontal="right" vertical="center" indent="3"/>
    </xf>
    <xf numFmtId="167" fontId="9" fillId="2" borderId="1" xfId="3" applyNumberFormat="1" applyFont="1" applyFill="1" applyBorder="1" applyAlignment="1">
      <alignment horizontal="right" vertical="center" indent="3"/>
    </xf>
    <xf numFmtId="4" fontId="0" fillId="0" borderId="0" xfId="1" applyNumberFormat="1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right" vertical="center" indent="3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wrapText="1"/>
    </xf>
    <xf numFmtId="0" fontId="5" fillId="2" borderId="0" xfId="3" applyFont="1" applyFill="1" applyBorder="1" applyAlignment="1">
      <alignment horizontal="center" vertical="top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165" fontId="10" fillId="3" borderId="31" xfId="3" applyNumberFormat="1" applyFont="1" applyFill="1" applyBorder="1" applyAlignment="1">
      <alignment horizontal="center" vertical="center" wrapText="1"/>
    </xf>
  </cellXfs>
  <cellStyles count="7">
    <cellStyle name="Excel Built-in Normal" xfId="1"/>
    <cellStyle name="Обычный" xfId="0" builtinId="0"/>
    <cellStyle name="Обычный 3" xfId="2"/>
    <cellStyle name="Обычный 3 2" xfId="3"/>
    <cellStyle name="Обычный 3 2 2 2 3 2 2" xfId="4"/>
    <cellStyle name="Обычный 4 2" xfId="5"/>
    <cellStyle name="Финансовый" xfId="6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99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28</xdr:row>
      <xdr:rowOff>350520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0071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-12146280</xdr:rowOff>
    </xdr:from>
    <xdr:to>
      <xdr:col>1</xdr:col>
      <xdr:colOff>137160</xdr:colOff>
      <xdr:row>59</xdr:row>
      <xdr:rowOff>541020</xdr:rowOff>
    </xdr:to>
    <xdr:pic>
      <xdr:nvPicPr>
        <xdr:cNvPr id="10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-12146280"/>
          <a:ext cx="106680" cy="2945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P60"/>
  <sheetViews>
    <sheetView tabSelected="1" view="pageBreakPreview" zoomScale="70" zoomScaleSheetLayoutView="70" workbookViewId="0">
      <selection activeCell="I59" sqref="I59"/>
    </sheetView>
  </sheetViews>
  <sheetFormatPr defaultColWidth="9.109375" defaultRowHeight="13.8" outlineLevelRow="1" x14ac:dyDescent="0.25"/>
  <cols>
    <col min="1" max="1" width="7.5546875" style="1" customWidth="1"/>
    <col min="2" max="2" width="57.6640625" style="2" customWidth="1"/>
    <col min="3" max="3" width="12.109375" style="3" customWidth="1"/>
    <col min="4" max="4" width="14.109375" style="3" customWidth="1"/>
    <col min="5" max="5" width="12.109375" style="4" customWidth="1"/>
    <col min="6" max="6" width="13" style="4" customWidth="1"/>
    <col min="7" max="7" width="28.44140625" style="2" customWidth="1"/>
    <col min="8" max="8" width="24" style="2" customWidth="1"/>
    <col min="9" max="9" width="19" style="2" customWidth="1"/>
    <col min="10" max="11" width="8.5546875" style="2" customWidth="1"/>
    <col min="12" max="12" width="9.109375" style="2"/>
    <col min="13" max="13" width="14.33203125" style="2" customWidth="1"/>
    <col min="14" max="14" width="14" style="2" customWidth="1"/>
    <col min="15" max="15" width="16.33203125" style="2" customWidth="1"/>
    <col min="16" max="16" width="12.88671875" style="2" customWidth="1"/>
    <col min="17" max="17" width="11.88671875" style="2" customWidth="1"/>
    <col min="18" max="16384" width="9.109375" style="2"/>
  </cols>
  <sheetData>
    <row r="1" spans="1:16" s="5" customFormat="1" x14ac:dyDescent="0.25">
      <c r="L1" s="6"/>
      <c r="M1" s="6"/>
      <c r="P1" s="7"/>
    </row>
    <row r="2" spans="1:16" s="9" customFormat="1" ht="33.75" customHeight="1" x14ac:dyDescent="0.25">
      <c r="A2" s="95" t="s">
        <v>72</v>
      </c>
      <c r="B2" s="95"/>
      <c r="C2" s="95"/>
      <c r="D2" s="95"/>
      <c r="E2" s="95"/>
      <c r="F2" s="95"/>
      <c r="G2" s="8"/>
      <c r="H2" s="8"/>
      <c r="I2" s="8"/>
      <c r="J2" s="8"/>
      <c r="K2" s="8"/>
    </row>
    <row r="3" spans="1:16" s="9" customFormat="1" ht="17.25" customHeight="1" x14ac:dyDescent="0.25">
      <c r="A3" s="95" t="s">
        <v>0</v>
      </c>
      <c r="B3" s="95"/>
      <c r="C3" s="95"/>
      <c r="D3" s="95"/>
      <c r="E3" s="95"/>
      <c r="F3" s="95"/>
      <c r="G3" s="8"/>
      <c r="H3" s="8"/>
      <c r="I3" s="8"/>
      <c r="J3" s="8"/>
      <c r="K3" s="8"/>
    </row>
    <row r="4" spans="1:16" s="9" customFormat="1" ht="12.75" customHeight="1" x14ac:dyDescent="0.25">
      <c r="A4" s="95" t="s">
        <v>1</v>
      </c>
      <c r="B4" s="95"/>
      <c r="C4" s="95"/>
      <c r="D4" s="95"/>
      <c r="E4" s="95"/>
      <c r="F4" s="95"/>
      <c r="G4" s="8"/>
      <c r="H4" s="8"/>
      <c r="I4" s="8"/>
      <c r="J4" s="8"/>
      <c r="K4" s="8"/>
    </row>
    <row r="5" spans="1:16" s="11" customFormat="1" ht="24.75" customHeight="1" x14ac:dyDescent="0.3">
      <c r="A5" s="96" t="s">
        <v>2</v>
      </c>
      <c r="B5" s="96"/>
      <c r="C5" s="96"/>
      <c r="D5" s="96"/>
      <c r="E5" s="96"/>
      <c r="F5" s="96"/>
      <c r="G5" s="10"/>
      <c r="H5" s="10"/>
      <c r="I5" s="10"/>
      <c r="J5" s="10"/>
      <c r="K5" s="10"/>
    </row>
    <row r="6" spans="1:16" s="15" customFormat="1" ht="17.25" customHeight="1" x14ac:dyDescent="0.25">
      <c r="A6" s="12"/>
      <c r="B6" s="12"/>
      <c r="C6" s="12"/>
      <c r="D6" s="12"/>
      <c r="E6" s="13"/>
      <c r="F6" s="13"/>
      <c r="G6" s="14"/>
      <c r="H6" s="14"/>
      <c r="I6" s="14"/>
      <c r="J6" s="14"/>
      <c r="K6" s="14"/>
    </row>
    <row r="7" spans="1:16" s="15" customFormat="1" ht="49.5" customHeight="1" x14ac:dyDescent="0.25">
      <c r="A7" s="97" t="s">
        <v>3</v>
      </c>
      <c r="B7" s="97"/>
      <c r="C7" s="97"/>
      <c r="D7" s="97"/>
      <c r="E7" s="97"/>
      <c r="F7" s="97"/>
      <c r="G7" s="14"/>
      <c r="H7" s="14"/>
      <c r="I7" s="14"/>
      <c r="J7" s="14"/>
      <c r="K7" s="14"/>
    </row>
    <row r="8" spans="1:16" s="15" customFormat="1" ht="15" customHeight="1" x14ac:dyDescent="0.25">
      <c r="A8" s="12"/>
      <c r="B8" s="12"/>
      <c r="C8" s="12"/>
      <c r="D8" s="12"/>
      <c r="E8" s="13"/>
      <c r="F8" s="13"/>
      <c r="G8" s="14"/>
      <c r="H8" s="14"/>
      <c r="I8" s="14"/>
      <c r="J8" s="14"/>
      <c r="K8" s="14"/>
    </row>
    <row r="9" spans="1:16" s="19" customFormat="1" ht="15" customHeight="1" x14ac:dyDescent="0.25">
      <c r="A9" s="16" t="s">
        <v>4</v>
      </c>
      <c r="B9" s="17"/>
      <c r="C9" s="17"/>
      <c r="D9" s="17"/>
      <c r="E9" s="18"/>
      <c r="F9" s="18"/>
      <c r="H9" s="20"/>
      <c r="I9" s="20"/>
      <c r="J9" s="20"/>
      <c r="K9" s="20"/>
    </row>
    <row r="10" spans="1:16" ht="6" customHeight="1" x14ac:dyDescent="0.25"/>
    <row r="11" spans="1:16" s="21" customFormat="1" ht="26.25" customHeight="1" x14ac:dyDescent="0.25">
      <c r="A11" s="98" t="s">
        <v>5</v>
      </c>
      <c r="B11" s="99" t="s">
        <v>6</v>
      </c>
      <c r="C11" s="100" t="s">
        <v>7</v>
      </c>
      <c r="D11" s="100"/>
      <c r="E11" s="100"/>
      <c r="F11" s="100"/>
    </row>
    <row r="12" spans="1:16" s="21" customFormat="1" ht="24" customHeight="1" x14ac:dyDescent="0.25">
      <c r="A12" s="98"/>
      <c r="B12" s="99"/>
      <c r="C12" s="22" t="s">
        <v>8</v>
      </c>
      <c r="D12" s="23" t="s">
        <v>9</v>
      </c>
      <c r="E12" s="24" t="s">
        <v>10</v>
      </c>
      <c r="F12" s="25" t="s">
        <v>11</v>
      </c>
    </row>
    <row r="13" spans="1:16" s="31" customFormat="1" ht="21" customHeight="1" x14ac:dyDescent="0.25">
      <c r="A13" s="26" t="s">
        <v>12</v>
      </c>
      <c r="B13" s="27" t="s">
        <v>13</v>
      </c>
      <c r="C13" s="28"/>
      <c r="D13" s="28"/>
      <c r="E13" s="29"/>
      <c r="F13" s="30"/>
      <c r="K13" s="32"/>
      <c r="M13" s="92"/>
      <c r="N13" s="92"/>
      <c r="O13" s="92"/>
      <c r="P13" s="92"/>
    </row>
    <row r="14" spans="1:16" s="38" customFormat="1" ht="21" customHeight="1" x14ac:dyDescent="0.25">
      <c r="A14" s="33" t="s">
        <v>14</v>
      </c>
      <c r="B14" s="34" t="s">
        <v>15</v>
      </c>
      <c r="C14" s="35">
        <f>C15+C16+C17+C18</f>
        <v>4448.71</v>
      </c>
      <c r="D14" s="35">
        <f>D15+D16+D17+D18</f>
        <v>5094.26</v>
      </c>
      <c r="E14" s="36">
        <f>E15+E16+E17+E18</f>
        <v>5600.1799999999994</v>
      </c>
      <c r="F14" s="37">
        <f>F15+F16+F17+F18</f>
        <v>6937.06</v>
      </c>
      <c r="H14" s="39"/>
      <c r="I14" s="39"/>
      <c r="J14" s="39"/>
      <c r="K14" s="39"/>
      <c r="M14" s="39"/>
      <c r="N14" s="39"/>
      <c r="O14" s="39"/>
      <c r="P14" s="39"/>
    </row>
    <row r="15" spans="1:16" s="45" customFormat="1" ht="15" customHeight="1" outlineLevel="1" x14ac:dyDescent="0.25">
      <c r="A15" s="40"/>
      <c r="B15" s="41" t="s">
        <v>16</v>
      </c>
      <c r="C15" s="42">
        <v>3151</v>
      </c>
      <c r="D15" s="42">
        <f>C15</f>
        <v>3151</v>
      </c>
      <c r="E15" s="43">
        <f>C15</f>
        <v>3151</v>
      </c>
      <c r="F15" s="44">
        <f>C15</f>
        <v>3151</v>
      </c>
      <c r="H15" s="46"/>
      <c r="I15" s="46"/>
      <c r="J15" s="46"/>
      <c r="K15" s="46"/>
      <c r="L15" s="47"/>
      <c r="M15" s="39"/>
      <c r="N15" s="39"/>
      <c r="O15" s="39"/>
      <c r="P15" s="39"/>
    </row>
    <row r="16" spans="1:16" s="45" customFormat="1" ht="15" customHeight="1" outlineLevel="1" x14ac:dyDescent="0.25">
      <c r="A16" s="48"/>
      <c r="B16" s="49" t="s">
        <v>17</v>
      </c>
      <c r="C16" s="50">
        <v>1071.42</v>
      </c>
      <c r="D16" s="50">
        <v>1716.97</v>
      </c>
      <c r="E16" s="51">
        <v>2222.89</v>
      </c>
      <c r="F16" s="52">
        <v>3559.77</v>
      </c>
      <c r="H16" s="46"/>
      <c r="I16" s="46"/>
      <c r="J16" s="46"/>
      <c r="K16" s="46"/>
      <c r="L16" s="47"/>
      <c r="M16" s="39"/>
      <c r="N16" s="39"/>
      <c r="O16" s="39"/>
      <c r="P16" s="39"/>
    </row>
    <row r="17" spans="1:16" s="45" customFormat="1" ht="15" customHeight="1" outlineLevel="1" x14ac:dyDescent="0.25">
      <c r="A17" s="53"/>
      <c r="B17" s="54" t="s">
        <v>18</v>
      </c>
      <c r="C17" s="50">
        <v>221.97</v>
      </c>
      <c r="D17" s="50">
        <f>C17</f>
        <v>221.97</v>
      </c>
      <c r="E17" s="51">
        <f>C17</f>
        <v>221.97</v>
      </c>
      <c r="F17" s="55">
        <f>C17</f>
        <v>221.97</v>
      </c>
      <c r="H17" s="46"/>
      <c r="I17" s="46"/>
      <c r="J17" s="46"/>
      <c r="K17" s="46"/>
      <c r="L17" s="47"/>
      <c r="M17" s="39"/>
      <c r="N17" s="39"/>
      <c r="O17" s="39"/>
      <c r="P17" s="39"/>
    </row>
    <row r="18" spans="1:16" s="45" customFormat="1" ht="15" customHeight="1" outlineLevel="1" x14ac:dyDescent="0.25">
      <c r="A18" s="56"/>
      <c r="B18" s="57" t="s">
        <v>19</v>
      </c>
      <c r="C18" s="58">
        <v>4.32</v>
      </c>
      <c r="D18" s="58">
        <f>C18</f>
        <v>4.32</v>
      </c>
      <c r="E18" s="59">
        <f>C18</f>
        <v>4.32</v>
      </c>
      <c r="F18" s="60">
        <f>C18</f>
        <v>4.32</v>
      </c>
      <c r="H18" s="46"/>
      <c r="I18" s="46"/>
      <c r="J18" s="46"/>
      <c r="K18" s="46"/>
      <c r="L18" s="47"/>
      <c r="M18" s="39"/>
      <c r="N18" s="39"/>
      <c r="O18" s="39"/>
      <c r="P18" s="39"/>
    </row>
    <row r="19" spans="1:16" s="45" customFormat="1" ht="26.25" customHeight="1" x14ac:dyDescent="0.25">
      <c r="A19" s="61" t="s">
        <v>20</v>
      </c>
      <c r="B19" s="62" t="s">
        <v>21</v>
      </c>
      <c r="C19" s="35">
        <f>C20+C21+C22</f>
        <v>3377.29</v>
      </c>
      <c r="D19" s="35">
        <f>D20+D21+D22</f>
        <v>3377.29</v>
      </c>
      <c r="E19" s="36">
        <f>E20+E21+E22</f>
        <v>3377.29</v>
      </c>
      <c r="F19" s="63">
        <f>F20+F21+F22</f>
        <v>3377.29</v>
      </c>
      <c r="H19" s="46"/>
      <c r="I19" s="46"/>
      <c r="J19" s="46"/>
      <c r="K19" s="46"/>
      <c r="L19" s="47"/>
      <c r="M19" s="39"/>
      <c r="N19" s="39"/>
      <c r="O19" s="39"/>
      <c r="P19" s="39"/>
    </row>
    <row r="20" spans="1:16" s="45" customFormat="1" ht="15" customHeight="1" outlineLevel="1" x14ac:dyDescent="0.25">
      <c r="A20" s="64"/>
      <c r="B20" s="65" t="s">
        <v>16</v>
      </c>
      <c r="C20" s="66">
        <f>C15</f>
        <v>3151</v>
      </c>
      <c r="D20" s="66">
        <f>C20</f>
        <v>3151</v>
      </c>
      <c r="E20" s="67">
        <f>C20</f>
        <v>3151</v>
      </c>
      <c r="F20" s="68">
        <f>C20</f>
        <v>3151</v>
      </c>
    </row>
    <row r="21" spans="1:16" s="45" customFormat="1" ht="15" customHeight="1" outlineLevel="1" x14ac:dyDescent="0.25">
      <c r="A21" s="69"/>
      <c r="B21" s="49" t="s">
        <v>18</v>
      </c>
      <c r="C21" s="50">
        <f>C17</f>
        <v>221.97</v>
      </c>
      <c r="D21" s="50">
        <f>C21</f>
        <v>221.97</v>
      </c>
      <c r="E21" s="51">
        <f>C21</f>
        <v>221.97</v>
      </c>
      <c r="F21" s="55">
        <f>C21</f>
        <v>221.97</v>
      </c>
    </row>
    <row r="22" spans="1:16" s="45" customFormat="1" ht="15" customHeight="1" outlineLevel="1" x14ac:dyDescent="0.25">
      <c r="A22" s="70"/>
      <c r="B22" s="71" t="s">
        <v>19</v>
      </c>
      <c r="C22" s="72">
        <f>C18</f>
        <v>4.32</v>
      </c>
      <c r="D22" s="72">
        <f>C22</f>
        <v>4.32</v>
      </c>
      <c r="E22" s="73">
        <f>C22</f>
        <v>4.32</v>
      </c>
      <c r="F22" s="74">
        <f>C22</f>
        <v>4.32</v>
      </c>
    </row>
    <row r="23" spans="1:16" ht="15" customHeight="1" x14ac:dyDescent="0.25"/>
    <row r="24" spans="1:16" ht="15" customHeight="1" x14ac:dyDescent="0.25"/>
    <row r="25" spans="1:16" s="45" customFormat="1" ht="42" customHeight="1" x14ac:dyDescent="0.25">
      <c r="A25" s="75" t="s">
        <v>22</v>
      </c>
      <c r="B25" s="93" t="s">
        <v>23</v>
      </c>
      <c r="C25" s="93"/>
      <c r="D25" s="93"/>
      <c r="E25" s="90">
        <v>3151</v>
      </c>
      <c r="F25" s="90"/>
      <c r="G25" s="76"/>
      <c r="H25" s="76"/>
    </row>
    <row r="26" spans="1:16" s="45" customFormat="1" ht="42" customHeight="1" x14ac:dyDescent="0.25">
      <c r="A26" s="75" t="s">
        <v>24</v>
      </c>
      <c r="B26" s="93" t="s">
        <v>25</v>
      </c>
      <c r="C26" s="93"/>
      <c r="D26" s="93"/>
      <c r="E26" s="94"/>
      <c r="F26" s="94"/>
    </row>
    <row r="27" spans="1:16" s="45" customFormat="1" ht="28.5" customHeight="1" x14ac:dyDescent="0.25">
      <c r="A27" s="75" t="s">
        <v>26</v>
      </c>
      <c r="B27" s="88" t="s">
        <v>27</v>
      </c>
      <c r="C27" s="88"/>
      <c r="D27" s="88"/>
      <c r="E27" s="90" t="s">
        <v>28</v>
      </c>
      <c r="F27" s="90"/>
    </row>
    <row r="28" spans="1:16" s="45" customFormat="1" ht="28.5" customHeight="1" x14ac:dyDescent="0.25">
      <c r="A28" s="75" t="s">
        <v>29</v>
      </c>
      <c r="B28" s="88" t="s">
        <v>30</v>
      </c>
      <c r="C28" s="88"/>
      <c r="D28" s="88"/>
      <c r="E28" s="90" t="s">
        <v>31</v>
      </c>
      <c r="F28" s="90"/>
      <c r="H28" s="77"/>
      <c r="I28" s="77"/>
      <c r="J28" s="78"/>
    </row>
    <row r="29" spans="1:16" s="45" customFormat="1" ht="28.5" customHeight="1" x14ac:dyDescent="0.25">
      <c r="A29" s="75" t="s">
        <v>32</v>
      </c>
      <c r="B29" s="88" t="s">
        <v>33</v>
      </c>
      <c r="C29" s="88"/>
      <c r="D29" s="88"/>
      <c r="E29" s="91">
        <v>1.5534722799999999E-3</v>
      </c>
      <c r="F29" s="91"/>
      <c r="G29" s="76"/>
      <c r="H29" s="79"/>
      <c r="I29" s="80"/>
      <c r="J29" s="81"/>
    </row>
    <row r="30" spans="1:16" s="45" customFormat="1" ht="28.5" customHeight="1" x14ac:dyDescent="0.25">
      <c r="A30" s="75" t="s">
        <v>34</v>
      </c>
      <c r="B30" s="88" t="s">
        <v>35</v>
      </c>
      <c r="C30" s="88"/>
      <c r="D30" s="88"/>
      <c r="E30" s="87">
        <v>11269.589</v>
      </c>
      <c r="F30" s="87"/>
      <c r="G30" s="82"/>
      <c r="H30" s="83"/>
      <c r="I30" s="77"/>
      <c r="J30" s="84"/>
    </row>
    <row r="31" spans="1:16" s="45" customFormat="1" ht="42" customHeight="1" x14ac:dyDescent="0.25">
      <c r="A31" s="75" t="s">
        <v>36</v>
      </c>
      <c r="B31" s="88" t="s">
        <v>37</v>
      </c>
      <c r="C31" s="88"/>
      <c r="D31" s="88"/>
      <c r="E31" s="87">
        <v>3.153</v>
      </c>
      <c r="F31" s="87"/>
      <c r="G31" s="82"/>
      <c r="H31" s="83"/>
      <c r="I31" s="85"/>
      <c r="J31" s="2"/>
    </row>
    <row r="32" spans="1:16" s="45" customFormat="1" ht="42" customHeight="1" x14ac:dyDescent="0.25">
      <c r="A32" s="75" t="s">
        <v>38</v>
      </c>
      <c r="B32" s="88" t="s">
        <v>39</v>
      </c>
      <c r="C32" s="88"/>
      <c r="D32" s="88"/>
      <c r="E32" s="87">
        <v>4183.9417787270004</v>
      </c>
      <c r="F32" s="87"/>
      <c r="G32" s="82"/>
      <c r="H32" s="83"/>
      <c r="I32" s="85"/>
      <c r="J32" s="2"/>
    </row>
    <row r="33" spans="1:10" s="45" customFormat="1" ht="17.25" customHeight="1" x14ac:dyDescent="0.25">
      <c r="A33" s="75"/>
      <c r="B33" s="88" t="s">
        <v>40</v>
      </c>
      <c r="C33" s="88"/>
      <c r="D33" s="88"/>
      <c r="E33" s="87"/>
      <c r="F33" s="87"/>
      <c r="G33" s="82"/>
      <c r="H33" s="83"/>
      <c r="I33" s="85"/>
      <c r="J33" s="2"/>
    </row>
    <row r="34" spans="1:10" s="45" customFormat="1" ht="17.25" customHeight="1" x14ac:dyDescent="0.25">
      <c r="A34" s="75"/>
      <c r="B34" s="86" t="s">
        <v>41</v>
      </c>
      <c r="C34" s="86"/>
      <c r="D34" s="86"/>
      <c r="E34" s="87">
        <v>37.417999999999999</v>
      </c>
      <c r="F34" s="87"/>
      <c r="G34" s="82"/>
      <c r="H34" s="83"/>
      <c r="I34" s="85"/>
      <c r="J34" s="2"/>
    </row>
    <row r="35" spans="1:10" s="45" customFormat="1" ht="17.25" customHeight="1" x14ac:dyDescent="0.25">
      <c r="A35" s="75"/>
      <c r="B35" s="86" t="s">
        <v>42</v>
      </c>
      <c r="C35" s="86"/>
      <c r="D35" s="86"/>
      <c r="E35" s="87">
        <v>2337.0417361230002</v>
      </c>
      <c r="F35" s="87"/>
      <c r="G35" s="82"/>
      <c r="H35" s="83"/>
      <c r="I35" s="85"/>
      <c r="J35" s="2"/>
    </row>
    <row r="36" spans="1:10" s="45" customFormat="1" ht="17.25" customHeight="1" x14ac:dyDescent="0.25">
      <c r="A36" s="75"/>
      <c r="B36" s="86" t="s">
        <v>43</v>
      </c>
      <c r="C36" s="86"/>
      <c r="D36" s="86"/>
      <c r="E36" s="87">
        <v>1463.011845193</v>
      </c>
      <c r="F36" s="87"/>
      <c r="G36" s="82"/>
      <c r="H36" s="83"/>
      <c r="I36" s="85"/>
      <c r="J36" s="2"/>
    </row>
    <row r="37" spans="1:10" s="45" customFormat="1" ht="17.25" customHeight="1" x14ac:dyDescent="0.25">
      <c r="A37" s="75"/>
      <c r="B37" s="86" t="s">
        <v>44</v>
      </c>
      <c r="C37" s="86"/>
      <c r="D37" s="86"/>
      <c r="E37" s="87">
        <v>29.382269727000001</v>
      </c>
      <c r="F37" s="87"/>
      <c r="G37" s="82"/>
      <c r="H37" s="83"/>
      <c r="I37" s="85"/>
      <c r="J37" s="2"/>
    </row>
    <row r="38" spans="1:10" s="45" customFormat="1" ht="17.25" customHeight="1" x14ac:dyDescent="0.25">
      <c r="A38" s="75"/>
      <c r="B38" s="86" t="s">
        <v>45</v>
      </c>
      <c r="C38" s="86"/>
      <c r="D38" s="86"/>
      <c r="E38" s="87">
        <v>317.08792768400002</v>
      </c>
      <c r="F38" s="87"/>
      <c r="G38" s="82"/>
      <c r="H38" s="83"/>
      <c r="I38" s="85"/>
      <c r="J38" s="2"/>
    </row>
    <row r="39" spans="1:10" s="45" customFormat="1" ht="28.5" customHeight="1" x14ac:dyDescent="0.25">
      <c r="A39" s="75" t="s">
        <v>46</v>
      </c>
      <c r="B39" s="88" t="s">
        <v>47</v>
      </c>
      <c r="C39" s="88"/>
      <c r="D39" s="88"/>
      <c r="E39" s="87">
        <v>3969.5390000000002</v>
      </c>
      <c r="F39" s="87"/>
      <c r="G39" s="82"/>
      <c r="H39" s="83"/>
      <c r="I39" s="85"/>
      <c r="J39" s="2"/>
    </row>
    <row r="40" spans="1:10" s="45" customFormat="1" ht="28.5" customHeight="1" x14ac:dyDescent="0.25">
      <c r="A40" s="75" t="s">
        <v>48</v>
      </c>
      <c r="B40" s="88" t="s">
        <v>49</v>
      </c>
      <c r="C40" s="88"/>
      <c r="D40" s="88"/>
      <c r="E40" s="87">
        <v>15260.048232937999</v>
      </c>
      <c r="F40" s="87"/>
      <c r="G40" s="82"/>
      <c r="H40" s="83"/>
      <c r="I40" s="85"/>
      <c r="J40" s="2"/>
    </row>
    <row r="41" spans="1:10" s="45" customFormat="1" ht="17.25" customHeight="1" x14ac:dyDescent="0.25">
      <c r="A41" s="75"/>
      <c r="B41" s="88" t="s">
        <v>40</v>
      </c>
      <c r="C41" s="88"/>
      <c r="D41" s="88"/>
      <c r="E41" s="87"/>
      <c r="F41" s="87"/>
      <c r="G41" s="82"/>
      <c r="H41" s="83"/>
      <c r="I41" s="85"/>
      <c r="J41" s="2"/>
    </row>
    <row r="42" spans="1:10" s="45" customFormat="1" ht="17.25" customHeight="1" x14ac:dyDescent="0.25">
      <c r="A42" s="75"/>
      <c r="B42" s="88" t="s">
        <v>50</v>
      </c>
      <c r="C42" s="88"/>
      <c r="D42" s="88"/>
      <c r="E42" s="87">
        <v>11707.677725529</v>
      </c>
      <c r="F42" s="87"/>
      <c r="G42" s="82"/>
      <c r="H42" s="83"/>
      <c r="I42" s="85"/>
      <c r="J42" s="2"/>
    </row>
    <row r="43" spans="1:10" s="45" customFormat="1" ht="17.25" customHeight="1" x14ac:dyDescent="0.25">
      <c r="A43" s="75"/>
      <c r="B43" s="89" t="s">
        <v>51</v>
      </c>
      <c r="C43" s="89"/>
      <c r="D43" s="89"/>
      <c r="E43" s="87">
        <v>4034.3233903429991</v>
      </c>
      <c r="F43" s="87"/>
      <c r="G43" s="82"/>
      <c r="H43" s="83"/>
      <c r="I43" s="85"/>
      <c r="J43" s="2"/>
    </row>
    <row r="44" spans="1:10" s="45" customFormat="1" ht="17.25" customHeight="1" x14ac:dyDescent="0.25">
      <c r="A44" s="75"/>
      <c r="B44" s="86" t="s">
        <v>52</v>
      </c>
      <c r="C44" s="86"/>
      <c r="D44" s="86"/>
      <c r="E44" s="87">
        <v>4422.3658183970001</v>
      </c>
      <c r="F44" s="87"/>
      <c r="G44" s="82"/>
      <c r="H44" s="83"/>
      <c r="I44" s="85"/>
      <c r="J44" s="2"/>
    </row>
    <row r="45" spans="1:10" s="45" customFormat="1" ht="17.25" customHeight="1" x14ac:dyDescent="0.25">
      <c r="A45" s="75"/>
      <c r="B45" s="86" t="s">
        <v>53</v>
      </c>
      <c r="C45" s="86"/>
      <c r="D45" s="86"/>
      <c r="E45" s="87">
        <v>3250.9885167890002</v>
      </c>
      <c r="F45" s="87"/>
      <c r="G45" s="82"/>
      <c r="H45" s="83"/>
      <c r="I45" s="85"/>
      <c r="J45" s="2"/>
    </row>
    <row r="46" spans="1:10" s="45" customFormat="1" ht="17.25" customHeight="1" x14ac:dyDescent="0.25">
      <c r="A46" s="75"/>
      <c r="B46" s="88" t="s">
        <v>54</v>
      </c>
      <c r="C46" s="88"/>
      <c r="D46" s="88"/>
      <c r="E46" s="87">
        <v>3552.3705074089999</v>
      </c>
      <c r="F46" s="87"/>
      <c r="G46" s="82"/>
      <c r="H46" s="83"/>
      <c r="I46" s="85"/>
      <c r="J46" s="2"/>
    </row>
    <row r="47" spans="1:10" s="45" customFormat="1" ht="17.25" customHeight="1" x14ac:dyDescent="0.25">
      <c r="A47" s="75"/>
      <c r="B47" s="86" t="s">
        <v>55</v>
      </c>
      <c r="C47" s="86"/>
      <c r="D47" s="86"/>
      <c r="E47" s="87">
        <v>1526.1695971090001</v>
      </c>
      <c r="F47" s="87"/>
      <c r="G47" s="82"/>
      <c r="H47" s="83"/>
      <c r="I47" s="85"/>
      <c r="J47" s="2"/>
    </row>
    <row r="48" spans="1:10" s="45" customFormat="1" ht="17.25" customHeight="1" x14ac:dyDescent="0.25">
      <c r="A48" s="75"/>
      <c r="B48" s="86" t="s">
        <v>53</v>
      </c>
      <c r="C48" s="86"/>
      <c r="D48" s="86"/>
      <c r="E48" s="87">
        <v>2026.2009102999998</v>
      </c>
      <c r="F48" s="87"/>
      <c r="G48" s="82"/>
      <c r="H48" s="83"/>
      <c r="I48" s="85"/>
      <c r="J48" s="2"/>
    </row>
    <row r="49" spans="1:11" s="45" customFormat="1" ht="28.5" customHeight="1" x14ac:dyDescent="0.25">
      <c r="A49" s="75" t="s">
        <v>56</v>
      </c>
      <c r="B49" s="88" t="s">
        <v>57</v>
      </c>
      <c r="C49" s="88"/>
      <c r="D49" s="88"/>
      <c r="E49" s="87">
        <v>6898428.8969999999</v>
      </c>
      <c r="F49" s="87"/>
      <c r="G49" s="82"/>
      <c r="H49" s="83"/>
      <c r="I49" s="85"/>
      <c r="J49" s="2"/>
    </row>
    <row r="50" spans="1:11" s="45" customFormat="1" ht="42" customHeight="1" x14ac:dyDescent="0.25">
      <c r="A50" s="75" t="s">
        <v>58</v>
      </c>
      <c r="B50" s="88" t="s">
        <v>59</v>
      </c>
      <c r="C50" s="88"/>
      <c r="D50" s="88"/>
      <c r="E50" s="87">
        <v>2096.5860000000002</v>
      </c>
      <c r="F50" s="87"/>
      <c r="G50" s="82"/>
      <c r="H50" s="83"/>
      <c r="I50" s="85"/>
      <c r="J50" s="2"/>
    </row>
    <row r="51" spans="1:11" s="45" customFormat="1" ht="50.25" customHeight="1" x14ac:dyDescent="0.25">
      <c r="A51" s="75"/>
      <c r="B51" s="88" t="s">
        <v>60</v>
      </c>
      <c r="C51" s="88"/>
      <c r="D51" s="88"/>
      <c r="E51" s="87">
        <v>10.172000000000001</v>
      </c>
      <c r="F51" s="87"/>
      <c r="G51" s="82"/>
      <c r="H51" s="83"/>
      <c r="I51" s="85"/>
      <c r="J51" s="2"/>
    </row>
    <row r="52" spans="1:11" s="45" customFormat="1" ht="42" customHeight="1" x14ac:dyDescent="0.25">
      <c r="A52" s="75" t="s">
        <v>61</v>
      </c>
      <c r="B52" s="88" t="s">
        <v>62</v>
      </c>
      <c r="C52" s="88"/>
      <c r="D52" s="88"/>
      <c r="E52" s="87">
        <v>2777673.8055892447</v>
      </c>
      <c r="F52" s="87"/>
      <c r="G52" s="82"/>
      <c r="H52" s="83"/>
      <c r="I52" s="85"/>
      <c r="J52" s="2"/>
    </row>
    <row r="53" spans="1:11" s="45" customFormat="1" ht="17.25" customHeight="1" x14ac:dyDescent="0.25">
      <c r="A53" s="75"/>
      <c r="B53" s="88" t="s">
        <v>40</v>
      </c>
      <c r="C53" s="88"/>
      <c r="D53" s="88"/>
      <c r="E53" s="87">
        <v>0</v>
      </c>
      <c r="F53" s="87"/>
      <c r="G53" s="82"/>
      <c r="H53" s="83"/>
      <c r="I53" s="85"/>
      <c r="J53" s="2"/>
    </row>
    <row r="54" spans="1:11" s="45" customFormat="1" ht="17.25" customHeight="1" x14ac:dyDescent="0.25">
      <c r="A54" s="75"/>
      <c r="B54" s="86" t="s">
        <v>63</v>
      </c>
      <c r="C54" s="86"/>
      <c r="D54" s="86"/>
      <c r="E54" s="87">
        <v>15260.048232937999</v>
      </c>
      <c r="F54" s="87"/>
      <c r="G54" s="82"/>
      <c r="H54" s="83"/>
      <c r="I54" s="85"/>
      <c r="J54" s="2"/>
    </row>
    <row r="55" spans="1:11" s="45" customFormat="1" ht="17.25" customHeight="1" x14ac:dyDescent="0.25">
      <c r="A55" s="75"/>
      <c r="B55" s="86" t="s">
        <v>64</v>
      </c>
      <c r="C55" s="86"/>
      <c r="D55" s="86"/>
      <c r="E55" s="87">
        <v>1457685.3953299741</v>
      </c>
      <c r="F55" s="87"/>
      <c r="G55" s="82"/>
      <c r="H55" s="83"/>
      <c r="I55" s="85"/>
      <c r="J55" s="2"/>
      <c r="K55" s="2"/>
    </row>
    <row r="56" spans="1:11" s="45" customFormat="1" ht="17.25" customHeight="1" x14ac:dyDescent="0.25">
      <c r="A56" s="75"/>
      <c r="B56" s="86" t="s">
        <v>65</v>
      </c>
      <c r="C56" s="86"/>
      <c r="D56" s="86"/>
      <c r="E56" s="87">
        <v>1048225.025332048</v>
      </c>
      <c r="F56" s="87"/>
      <c r="G56" s="82"/>
      <c r="H56" s="83"/>
      <c r="I56" s="85"/>
      <c r="J56" s="2"/>
      <c r="K56" s="2"/>
    </row>
    <row r="57" spans="1:11" s="45" customFormat="1" ht="17.25" customHeight="1" x14ac:dyDescent="0.25">
      <c r="A57" s="75"/>
      <c r="B57" s="86" t="s">
        <v>66</v>
      </c>
      <c r="C57" s="86"/>
      <c r="D57" s="86"/>
      <c r="E57" s="87">
        <v>18148.363629346</v>
      </c>
      <c r="F57" s="87"/>
      <c r="G57" s="82"/>
      <c r="H57" s="83"/>
      <c r="I57" s="85"/>
      <c r="J57" s="2"/>
      <c r="K57" s="2"/>
    </row>
    <row r="58" spans="1:11" s="45" customFormat="1" ht="17.25" customHeight="1" x14ac:dyDescent="0.25">
      <c r="A58" s="75"/>
      <c r="B58" s="86" t="s">
        <v>67</v>
      </c>
      <c r="C58" s="86"/>
      <c r="D58" s="86"/>
      <c r="E58" s="87">
        <v>238354.973064939</v>
      </c>
      <c r="F58" s="87"/>
      <c r="G58" s="82"/>
      <c r="H58" s="83"/>
      <c r="I58" s="85"/>
      <c r="J58" s="2"/>
      <c r="K58" s="2"/>
    </row>
    <row r="59" spans="1:11" s="45" customFormat="1" ht="29.25" customHeight="1" x14ac:dyDescent="0.25">
      <c r="A59" s="75" t="s">
        <v>68</v>
      </c>
      <c r="B59" s="88" t="s">
        <v>69</v>
      </c>
      <c r="C59" s="88"/>
      <c r="D59" s="88"/>
      <c r="E59" s="87">
        <v>2114923.2000000002</v>
      </c>
      <c r="F59" s="87"/>
      <c r="G59" s="82"/>
      <c r="H59" s="83"/>
      <c r="I59" s="85"/>
      <c r="J59" s="2"/>
      <c r="K59" s="2"/>
    </row>
    <row r="60" spans="1:11" s="45" customFormat="1" ht="43.5" customHeight="1" x14ac:dyDescent="0.25">
      <c r="A60" s="75" t="s">
        <v>70</v>
      </c>
      <c r="B60" s="88" t="s">
        <v>71</v>
      </c>
      <c r="C60" s="88"/>
      <c r="D60" s="88"/>
      <c r="E60" s="87">
        <v>0</v>
      </c>
      <c r="F60" s="87"/>
      <c r="G60" s="82"/>
      <c r="H60" s="85"/>
      <c r="I60" s="85"/>
      <c r="J60" s="2"/>
      <c r="K60" s="2"/>
    </row>
  </sheetData>
  <sheetProtection selectLockedCells="1" selectUnlockedCells="1"/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</mergeCells>
  <pageMargins left="0.87986111111111109" right="0.27569444444444446" top="0.43333333333333335" bottom="0.39374999999999999" header="0.51180555555555551" footer="0.15763888888888888"/>
  <pageSetup paperSize="9" scale="49" firstPageNumber="0" orientation="portrait" horizontalDpi="300" verticalDpi="300" r:id="rId1"/>
  <headerFooter alignWithMargins="0">
    <oddFooter>&amp;C&amp;"Arial Cyr,Обычный"Страница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Cентябрь 2023</vt:lpstr>
      <vt:lpstr>'Cентябрь 2023'!_xlnm.Print_Area</vt:lpstr>
      <vt:lpstr>'Cентябрь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Kolya</dc:creator>
  <cp:lastModifiedBy>Kolya</cp:lastModifiedBy>
  <dcterms:created xsi:type="dcterms:W3CDTF">2023-10-13T08:12:54Z</dcterms:created>
  <dcterms:modified xsi:type="dcterms:W3CDTF">2023-10-13T08:12:57Z</dcterms:modified>
</cp:coreProperties>
</file>