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-120" yWindow="-120" windowWidth="29040" windowHeight="15720"/>
  </bookViews>
  <sheets>
    <sheet name="Февраль 2023" sheetId="1" r:id="rId1"/>
  </sheets>
  <definedNames>
    <definedName name="_xlnm.Print_Area" localSheetId="0">'Февраль 2023'!$A$1:$F$62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22" i="1"/>
  <c r="E17" i="1"/>
  <c r="D17" i="1"/>
  <c r="E15" i="1"/>
  <c r="D15" i="1"/>
  <c r="E14" i="1"/>
  <c r="C14" i="1"/>
  <c r="D14" i="1" l="1"/>
  <c r="E22" i="1"/>
  <c r="D22" i="1"/>
  <c r="F22" i="1"/>
  <c r="F15" i="1"/>
  <c r="F17" i="1"/>
  <c r="F18" i="1"/>
  <c r="C20" i="1"/>
  <c r="C21" i="1"/>
  <c r="E21" i="1" l="1"/>
  <c r="D21" i="1"/>
  <c r="F21" i="1"/>
  <c r="F14" i="1"/>
  <c r="E20" i="1"/>
  <c r="E19" i="1" s="1"/>
  <c r="D20" i="1"/>
  <c r="D19" i="1" s="1"/>
  <c r="C19" i="1"/>
  <c r="F20" i="1"/>
  <c r="F19" i="1" s="1"/>
</calcChain>
</file>

<file path=xl/sharedStrings.xml><?xml version="1.0" encoding="utf-8"?>
<sst xmlns="http://schemas.openxmlformats.org/spreadsheetml/2006/main" count="81" uniqueCount="75">
  <si>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</si>
  <si>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</si>
  <si>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</si>
  <si>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</si>
  <si>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</si>
  <si>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</si>
  <si>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</si>
  <si>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</si>
  <si>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</si>
  <si>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</si>
  <si>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</si>
  <si>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</si>
  <si>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</si>
  <si>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</si>
  <si>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</si>
  <si>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</si>
  <si>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</si>
  <si>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</si>
  <si>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</si>
  <si>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</si>
  <si>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</si>
  <si>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</si>
  <si>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</si>
  <si>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</si>
  <si>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</si>
  <si>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</si>
  <si>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</si>
  <si>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</si>
  <si>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</si>
  <si>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</si>
  <si>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</si>
  <si>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</si>
  <si>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</si>
  <si>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</si>
  <si>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</si>
  <si>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</si>
  <si>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</si>
  <si>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</si>
  <si>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</si>
  <si>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</si>
  <si>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</si>
  <si>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</si>
  <si>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</si>
  <si>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</si>
  <si>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</si>
  <si>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</si>
  <si>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</si>
  <si>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</si>
  <si>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</si>
  <si>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</si>
  <si>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</si>
  <si>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</si>
  <si>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</si>
  <si>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</si>
  <si>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</si>
  <si>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</si>
  <si>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</si>
  <si>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</si>
  <si>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</si>
  <si>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</si>
  <si>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</si>
  <si>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</si>
  <si>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</si>
  <si>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</si>
  <si>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</si>
  <si>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</si>
  <si>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</si>
  <si>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r>
  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</t>
    </r>
    <r>
      <rPr>
        <b/>
        <sz val="10"/>
        <color theme="1"/>
        <rFont val="Arial"/>
        <family val="2"/>
        <charset val="204"/>
      </rPr>
      <t>, руб./МВт∙ч</t>
    </r>
  </si>
  <si>
    <t>*</t>
  </si>
  <si>
    <t>Цена покупки электрической энергии (мощности) у собственников и иных законных владельцев объектов микрогенерации не превышает соответственно дифференцированную по часам расчетного периода нерегулируемую цену на электрическую энергию на оптовом рынке по результатам конкурентного отбора ценовых заявок на сутки вперед и средневзвешенную нерегулируемую цену на мощность на оптовом рынке</t>
  </si>
  <si>
    <t>Февраль 2023 г.</t>
  </si>
  <si>
    <t>1597</t>
  </si>
  <si>
    <t>940354,21</t>
  </si>
  <si>
    <t>Предельные уровни нерегулируемых цен на электрическую энергию (мощность), поставляемую потребителям</t>
  </si>
  <si>
    <r>
      <t xml:space="preserve">
</t>
    </r>
    <r>
      <rPr>
        <sz val="13"/>
        <color theme="1"/>
        <rFont val="Arial"/>
        <family val="2"/>
        <charset val="204"/>
      </rPr>
      <t>для объемов покупки электрической энергии (мощности), учет которых осуществляется в целом за расчетный период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</si>
</sst>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5" fontId="7" fillId="2" borderId="0" xfId="1" applyFont="1" applyFill="1" applyBorder="1"/>
    <xf numFmtId="0" fontId="7" fillId="2" borderId="0" xfId="3" applyFont="1" applyFill="1" applyBorder="1"/>
    <xf numFmtId="165" fontId="7" fillId="2" borderId="0" xfId="1" applyFont="1" applyFill="1"/>
    <xf numFmtId="166" fontId="7" fillId="2" borderId="0" xfId="3" applyNumberFormat="1" applyFont="1" applyFill="1"/>
    <xf numFmtId="0" fontId="7" fillId="2" borderId="0" xfId="5" applyFont="1" applyFill="1"/>
    <xf numFmtId="0" fontId="5" fillId="0" borderId="0" xfId="6" applyNumberFormat="1" applyFont="1" applyFill="1" applyAlignment="1">
      <alignment horizontal="right" vertical="top"/>
    </xf>
    <xf numFmtId="0" fontId="7" fillId="6" borderId="0" xfId="6" applyFont="1" applyFill="1"/>
    <xf numFmtId="0" fontId="12" fillId="0" borderId="36" xfId="5" applyFont="1" applyFill="1" applyBorder="1" applyAlignment="1">
      <alignment horizontal="center" vertical="center"/>
    </xf>
    <xf numFmtId="0" fontId="12" fillId="0" borderId="0" xfId="6" applyNumberFormat="1" applyFont="1" applyFill="1" applyAlignment="1">
      <alignment horizontal="justify" vertical="top" wrapText="1"/>
    </xf>
    <xf numFmtId="0" fontId="6" fillId="2" borderId="32" xfId="3" applyFont="1" applyFill="1" applyBorder="1" applyAlignment="1">
      <alignment horizontal="left" vertical="center" wrapText="1" indent="2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  <xf numFmtId="4" fontId="6" fillId="2" borderId="32" xfId="3" applyNumberFormat="1" applyFont="1" applyFill="1" applyBorder="1" applyAlignment="1">
      <alignment horizontal="right" vertical="center" indent="3"/>
    </xf>
    <xf numFmtId="167" fontId="6" fillId="2" borderId="33" xfId="3" applyNumberFormat="1" applyFont="1" applyFill="1" applyBorder="1" applyAlignment="1">
      <alignment horizontal="right" vertical="center" indent="3"/>
    </xf>
    <xf numFmtId="167" fontId="6" fillId="2" borderId="34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2" xfId="3" applyFont="1" applyFill="1" applyBorder="1" applyAlignment="1">
      <alignment horizontal="left" vertical="center" wrapText="1"/>
    </xf>
    <xf numFmtId="0" fontId="6" fillId="2" borderId="32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2"/>
  <sheetViews>
    <sheetView tabSelected="1" view="pageBreakPreview" zoomScaleNormal="100" zoomScaleSheetLayoutView="100" workbookViewId="0">
      <selection activeCell="B62" sqref="B62:F62"/>
    </sheetView>
  </sheetViews>
  <sheetFormatPr defaultColWidth="9.109375" defaultRowHeight="13.8" outlineLevelRow="1" x14ac:dyDescent="0.25"/>
  <cols>
    <col min="1" max="1" width="7.5546875" style="15" customWidth="1"/>
    <col min="2" max="2" width="57.5546875" style="16" customWidth="1"/>
    <col min="3" max="3" width="12.109375" style="17" customWidth="1"/>
    <col min="4" max="4" width="14.109375" style="17" customWidth="1"/>
    <col min="5" max="5" width="12.109375" style="17" customWidth="1"/>
    <col min="6" max="6" width="13" style="17" customWidth="1"/>
    <col min="7" max="7" width="28.44140625" style="16" customWidth="1"/>
    <col min="8" max="8" width="24" style="16" customWidth="1"/>
    <col min="9" max="9" width="19" style="16" customWidth="1"/>
    <col min="10" max="11" width="8.5546875" style="16" customWidth="1"/>
    <col min="12" max="12" width="9.109375" style="16"/>
    <col min="13" max="13" width="14.33203125" style="16" customWidth="1"/>
    <col min="14" max="14" width="14" style="16" customWidth="1"/>
    <col min="15" max="15" width="16.33203125" style="16" customWidth="1"/>
    <col min="16" max="16" width="12.88671875" style="16" customWidth="1"/>
    <col min="17" max="17" width="11.88671875" style="16" customWidth="1"/>
    <col min="18" max="16384" width="9.109375" style="16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93" t="s">
        <v>73</v>
      </c>
      <c r="B2" s="93"/>
      <c r="C2" s="93"/>
      <c r="D2" s="93"/>
      <c r="E2" s="93"/>
      <c r="F2" s="93"/>
      <c r="G2" s="4"/>
      <c r="H2" s="4"/>
      <c r="I2" s="4"/>
      <c r="J2" s="4"/>
      <c r="K2" s="4"/>
    </row>
    <row r="3" spans="1:16" s="5" customFormat="1" ht="17.25" customHeight="1" x14ac:dyDescent="0.25">
      <c r="A3" s="93" t="s">
        <v>0</v>
      </c>
      <c r="B3" s="93"/>
      <c r="C3" s="93"/>
      <c r="D3" s="93"/>
      <c r="E3" s="93"/>
      <c r="F3" s="93"/>
      <c r="G3" s="4"/>
      <c r="H3" s="4"/>
      <c r="I3" s="4"/>
      <c r="J3" s="4"/>
      <c r="K3" s="4"/>
    </row>
    <row r="4" spans="1:16" s="5" customFormat="1" ht="16.8" x14ac:dyDescent="0.25">
      <c r="A4" s="93" t="s">
        <v>1</v>
      </c>
      <c r="B4" s="93"/>
      <c r="C4" s="93"/>
      <c r="D4" s="93"/>
      <c r="E4" s="93"/>
      <c r="F4" s="93"/>
      <c r="G4" s="4"/>
      <c r="H4" s="4"/>
      <c r="I4" s="4"/>
      <c r="J4" s="4"/>
      <c r="K4" s="4"/>
    </row>
    <row r="5" spans="1:16" s="7" customFormat="1" ht="24.75" customHeight="1" x14ac:dyDescent="0.3">
      <c r="A5" s="94" t="s">
        <v>70</v>
      </c>
      <c r="B5" s="94"/>
      <c r="C5" s="94"/>
      <c r="D5" s="94"/>
      <c r="E5" s="94"/>
      <c r="F5" s="94"/>
      <c r="G5" s="6"/>
      <c r="H5" s="6"/>
      <c r="I5" s="6"/>
      <c r="J5" s="6"/>
      <c r="K5" s="6"/>
    </row>
    <row r="6" spans="1:16" s="10" customFormat="1" ht="17.2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 x14ac:dyDescent="0.25">
      <c r="A7" s="95" t="s">
        <v>74</v>
      </c>
      <c r="B7" s="95"/>
      <c r="C7" s="95"/>
      <c r="D7" s="95"/>
      <c r="E7" s="95"/>
      <c r="F7" s="95"/>
      <c r="G7" s="9"/>
      <c r="H7" s="9"/>
      <c r="I7" s="9"/>
      <c r="J7" s="9"/>
      <c r="K7" s="9"/>
    </row>
    <row r="8" spans="1:16" s="10" customFormat="1" ht="15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 x14ac:dyDescent="0.25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 x14ac:dyDescent="0.3"/>
    <row r="11" spans="1:16" s="18" customFormat="1" ht="26.25" customHeight="1" x14ac:dyDescent="0.25">
      <c r="A11" s="96" t="s">
        <v>3</v>
      </c>
      <c r="B11" s="98" t="s">
        <v>4</v>
      </c>
      <c r="C11" s="100" t="s">
        <v>5</v>
      </c>
      <c r="D11" s="101"/>
      <c r="E11" s="101"/>
      <c r="F11" s="102"/>
    </row>
    <row r="12" spans="1:16" s="18" customFormat="1" ht="24" customHeight="1" thickBot="1" x14ac:dyDescent="0.3">
      <c r="A12" s="97"/>
      <c r="B12" s="99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 x14ac:dyDescent="0.3">
      <c r="A13" s="22" t="s">
        <v>10</v>
      </c>
      <c r="B13" s="23" t="s">
        <v>11</v>
      </c>
      <c r="C13" s="24"/>
      <c r="D13" s="24"/>
      <c r="E13" s="24"/>
      <c r="F13" s="25"/>
      <c r="K13" s="27"/>
      <c r="M13" s="90"/>
      <c r="N13" s="90"/>
      <c r="O13" s="90"/>
      <c r="P13" s="90"/>
    </row>
    <row r="14" spans="1:16" s="32" customFormat="1" ht="21" customHeight="1" thickBot="1" x14ac:dyDescent="0.3">
      <c r="A14" s="28" t="s">
        <v>12</v>
      </c>
      <c r="B14" s="29" t="s">
        <v>13</v>
      </c>
      <c r="C14" s="30">
        <f>C15+C16+C17+C18</f>
        <v>4386.4000000000005</v>
      </c>
      <c r="D14" s="30">
        <f>D15+D16+D17+D18</f>
        <v>5031.95</v>
      </c>
      <c r="E14" s="30">
        <f>E15+E16+E17+E18</f>
        <v>5537.87</v>
      </c>
      <c r="F14" s="31">
        <f>F15+F16+F17+F18</f>
        <v>6874.75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 x14ac:dyDescent="0.25">
      <c r="A15" s="34"/>
      <c r="B15" s="35" t="s">
        <v>14</v>
      </c>
      <c r="C15" s="36">
        <v>3088.27</v>
      </c>
      <c r="D15" s="36">
        <f>C15</f>
        <v>3088.27</v>
      </c>
      <c r="E15" s="36">
        <f>C15</f>
        <v>3088.27</v>
      </c>
      <c r="F15" s="37">
        <f>C15</f>
        <v>3088.27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 x14ac:dyDescent="0.25">
      <c r="A16" s="41"/>
      <c r="B16" s="42" t="s">
        <v>15</v>
      </c>
      <c r="C16" s="43">
        <v>1071.42</v>
      </c>
      <c r="D16" s="43">
        <v>1716.97</v>
      </c>
      <c r="E16" s="43">
        <v>2222.89</v>
      </c>
      <c r="F16" s="44">
        <v>3559.77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 x14ac:dyDescent="0.25">
      <c r="A17" s="45"/>
      <c r="B17" s="46" t="s">
        <v>16</v>
      </c>
      <c r="C17" s="43">
        <v>221.97</v>
      </c>
      <c r="D17" s="43">
        <f>C17</f>
        <v>221.97</v>
      </c>
      <c r="E17" s="43">
        <f>C17</f>
        <v>221.97</v>
      </c>
      <c r="F17" s="47">
        <f>C17</f>
        <v>221.97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 x14ac:dyDescent="0.3">
      <c r="A18" s="48"/>
      <c r="B18" s="49" t="s">
        <v>17</v>
      </c>
      <c r="C18" s="50">
        <v>4.74</v>
      </c>
      <c r="D18" s="50">
        <f>C18</f>
        <v>4.74</v>
      </c>
      <c r="E18" s="50">
        <f>C18</f>
        <v>4.74</v>
      </c>
      <c r="F18" s="51">
        <f>C18</f>
        <v>4.74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 x14ac:dyDescent="0.3">
      <c r="A19" s="52" t="s">
        <v>18</v>
      </c>
      <c r="B19" s="53" t="s">
        <v>19</v>
      </c>
      <c r="C19" s="30">
        <f>C20+C21+C22</f>
        <v>3314.9799999999996</v>
      </c>
      <c r="D19" s="30">
        <f>D20+D21+D22</f>
        <v>3314.9799999999996</v>
      </c>
      <c r="E19" s="30">
        <f>E20+E21+E22</f>
        <v>3314.9799999999996</v>
      </c>
      <c r="F19" s="54">
        <f>F20+F21+F22</f>
        <v>3314.9799999999996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 x14ac:dyDescent="0.25">
      <c r="A20" s="55"/>
      <c r="B20" s="56" t="s">
        <v>14</v>
      </c>
      <c r="C20" s="57">
        <f>C15</f>
        <v>3088.27</v>
      </c>
      <c r="D20" s="57">
        <f>C20</f>
        <v>3088.27</v>
      </c>
      <c r="E20" s="57">
        <f>C20</f>
        <v>3088.27</v>
      </c>
      <c r="F20" s="58">
        <f>C20</f>
        <v>3088.27</v>
      </c>
    </row>
    <row r="21" spans="1:16" s="38" customFormat="1" ht="15" customHeight="1" outlineLevel="1" x14ac:dyDescent="0.25">
      <c r="A21" s="59"/>
      <c r="B21" s="42" t="s">
        <v>16</v>
      </c>
      <c r="C21" s="43">
        <f>C17</f>
        <v>221.97</v>
      </c>
      <c r="D21" s="43">
        <f>C21</f>
        <v>221.97</v>
      </c>
      <c r="E21" s="43">
        <f>C21</f>
        <v>221.97</v>
      </c>
      <c r="F21" s="47">
        <f>C21</f>
        <v>221.97</v>
      </c>
    </row>
    <row r="22" spans="1:16" s="38" customFormat="1" ht="15" customHeight="1" outlineLevel="1" thickBot="1" x14ac:dyDescent="0.3">
      <c r="A22" s="60"/>
      <c r="B22" s="61" t="s">
        <v>17</v>
      </c>
      <c r="C22" s="62">
        <f>C18</f>
        <v>4.74</v>
      </c>
      <c r="D22" s="62">
        <f>C22</f>
        <v>4.74</v>
      </c>
      <c r="E22" s="62">
        <f>C22</f>
        <v>4.74</v>
      </c>
      <c r="F22" s="63">
        <f>C22</f>
        <v>4.74</v>
      </c>
    </row>
    <row r="23" spans="1:16" ht="15" customHeight="1" x14ac:dyDescent="0.25"/>
    <row r="24" spans="1:16" ht="15" customHeight="1" x14ac:dyDescent="0.25"/>
    <row r="25" spans="1:16" s="38" customFormat="1" ht="42" customHeight="1" x14ac:dyDescent="0.25">
      <c r="A25" s="64" t="s">
        <v>20</v>
      </c>
      <c r="B25" s="91" t="s">
        <v>21</v>
      </c>
      <c r="C25" s="91"/>
      <c r="D25" s="91"/>
      <c r="E25" s="87">
        <v>3088.27</v>
      </c>
      <c r="F25" s="87"/>
      <c r="G25" s="65"/>
      <c r="H25" s="65"/>
    </row>
    <row r="26" spans="1:16" s="38" customFormat="1" ht="42" customHeight="1" x14ac:dyDescent="0.25">
      <c r="A26" s="64" t="s">
        <v>22</v>
      </c>
      <c r="B26" s="91" t="s">
        <v>23</v>
      </c>
      <c r="C26" s="91"/>
      <c r="D26" s="91"/>
      <c r="E26" s="92"/>
      <c r="F26" s="92"/>
    </row>
    <row r="27" spans="1:16" s="38" customFormat="1" ht="28.5" customHeight="1" x14ac:dyDescent="0.25">
      <c r="A27" s="64" t="s">
        <v>24</v>
      </c>
      <c r="B27" s="83" t="s">
        <v>25</v>
      </c>
      <c r="C27" s="83"/>
      <c r="D27" s="83"/>
      <c r="E27" s="87" t="s">
        <v>71</v>
      </c>
      <c r="F27" s="87"/>
    </row>
    <row r="28" spans="1:16" s="38" customFormat="1" ht="28.5" customHeight="1" x14ac:dyDescent="0.25">
      <c r="A28" s="64" t="s">
        <v>26</v>
      </c>
      <c r="B28" s="83" t="s">
        <v>27</v>
      </c>
      <c r="C28" s="83"/>
      <c r="D28" s="83"/>
      <c r="E28" s="87" t="s">
        <v>72</v>
      </c>
      <c r="F28" s="87"/>
      <c r="H28" s="66"/>
      <c r="I28" s="66"/>
      <c r="J28" s="67"/>
    </row>
    <row r="29" spans="1:16" s="38" customFormat="1" ht="28.5" customHeight="1" x14ac:dyDescent="0.25">
      <c r="A29" s="64" t="s">
        <v>28</v>
      </c>
      <c r="B29" s="83" t="s">
        <v>29</v>
      </c>
      <c r="C29" s="83"/>
      <c r="D29" s="83"/>
      <c r="E29" s="88">
        <v>1.58585494E-3</v>
      </c>
      <c r="F29" s="89"/>
      <c r="G29" s="65"/>
      <c r="H29" s="68"/>
      <c r="I29" s="69"/>
      <c r="J29" s="70"/>
    </row>
    <row r="30" spans="1:16" s="38" customFormat="1" ht="28.5" customHeight="1" x14ac:dyDescent="0.25">
      <c r="A30" s="64" t="s">
        <v>30</v>
      </c>
      <c r="B30" s="83" t="s">
        <v>31</v>
      </c>
      <c r="C30" s="83"/>
      <c r="D30" s="83"/>
      <c r="E30" s="81">
        <v>14371.823</v>
      </c>
      <c r="F30" s="82"/>
      <c r="H30" s="71"/>
      <c r="I30" s="66"/>
      <c r="J30" s="72"/>
    </row>
    <row r="31" spans="1:16" s="38" customFormat="1" ht="42" customHeight="1" x14ac:dyDescent="0.25">
      <c r="A31" s="64" t="s">
        <v>32</v>
      </c>
      <c r="B31" s="83" t="s">
        <v>33</v>
      </c>
      <c r="C31" s="83"/>
      <c r="D31" s="83"/>
      <c r="E31" s="81">
        <v>6.3650000000000002</v>
      </c>
      <c r="F31" s="82"/>
      <c r="H31" s="73"/>
      <c r="I31" s="74"/>
      <c r="J31" s="16"/>
    </row>
    <row r="32" spans="1:16" s="38" customFormat="1" ht="42" customHeight="1" x14ac:dyDescent="0.25">
      <c r="A32" s="64" t="s">
        <v>34</v>
      </c>
      <c r="B32" s="83" t="s">
        <v>35</v>
      </c>
      <c r="C32" s="83"/>
      <c r="D32" s="83"/>
      <c r="E32" s="81">
        <v>4918.2669999999998</v>
      </c>
      <c r="F32" s="82"/>
      <c r="H32" s="73"/>
      <c r="I32" s="74"/>
      <c r="J32" s="16"/>
    </row>
    <row r="33" spans="1:10" s="38" customFormat="1" ht="17.25" customHeight="1" x14ac:dyDescent="0.25">
      <c r="A33" s="64"/>
      <c r="B33" s="83" t="s">
        <v>36</v>
      </c>
      <c r="C33" s="83"/>
      <c r="D33" s="83"/>
      <c r="E33" s="81"/>
      <c r="F33" s="82"/>
      <c r="H33" s="73"/>
      <c r="I33" s="74"/>
      <c r="J33" s="16"/>
    </row>
    <row r="34" spans="1:10" s="38" customFormat="1" ht="17.25" customHeight="1" x14ac:dyDescent="0.25">
      <c r="A34" s="64"/>
      <c r="B34" s="80" t="s">
        <v>37</v>
      </c>
      <c r="C34" s="80"/>
      <c r="D34" s="80"/>
      <c r="E34" s="81">
        <v>58.960999999999999</v>
      </c>
      <c r="F34" s="82"/>
      <c r="H34" s="73"/>
      <c r="I34" s="74"/>
      <c r="J34" s="16"/>
    </row>
    <row r="35" spans="1:10" s="38" customFormat="1" ht="17.25" customHeight="1" x14ac:dyDescent="0.25">
      <c r="A35" s="64"/>
      <c r="B35" s="80" t="s">
        <v>38</v>
      </c>
      <c r="C35" s="80"/>
      <c r="D35" s="80"/>
      <c r="E35" s="81">
        <v>2878.3530000000001</v>
      </c>
      <c r="F35" s="82"/>
      <c r="H35" s="73"/>
      <c r="I35" s="74"/>
      <c r="J35" s="16"/>
    </row>
    <row r="36" spans="1:10" s="38" customFormat="1" ht="17.25" customHeight="1" x14ac:dyDescent="0.25">
      <c r="A36" s="64"/>
      <c r="B36" s="80" t="s">
        <v>39</v>
      </c>
      <c r="C36" s="80"/>
      <c r="D36" s="80"/>
      <c r="E36" s="81">
        <v>1587.2950000000001</v>
      </c>
      <c r="F36" s="82"/>
      <c r="H36" s="73"/>
      <c r="I36" s="74"/>
      <c r="J36" s="16"/>
    </row>
    <row r="37" spans="1:10" s="38" customFormat="1" ht="17.25" customHeight="1" x14ac:dyDescent="0.25">
      <c r="A37" s="64"/>
      <c r="B37" s="80" t="s">
        <v>40</v>
      </c>
      <c r="C37" s="80"/>
      <c r="D37" s="80"/>
      <c r="E37" s="81">
        <v>46.774999999999999</v>
      </c>
      <c r="F37" s="82"/>
      <c r="H37" s="73"/>
      <c r="I37" s="74"/>
      <c r="J37" s="16"/>
    </row>
    <row r="38" spans="1:10" s="38" customFormat="1" ht="17.25" customHeight="1" x14ac:dyDescent="0.25">
      <c r="A38" s="64"/>
      <c r="B38" s="80" t="s">
        <v>41</v>
      </c>
      <c r="C38" s="80"/>
      <c r="D38" s="80"/>
      <c r="E38" s="81">
        <v>346.88299999999998</v>
      </c>
      <c r="F38" s="82"/>
      <c r="H38" s="73"/>
      <c r="I38" s="74"/>
      <c r="J38" s="16"/>
    </row>
    <row r="39" spans="1:10" s="38" customFormat="1" ht="28.5" customHeight="1" x14ac:dyDescent="0.25">
      <c r="A39" s="64" t="s">
        <v>42</v>
      </c>
      <c r="B39" s="83" t="s">
        <v>43</v>
      </c>
      <c r="C39" s="83"/>
      <c r="D39" s="83"/>
      <c r="E39" s="81">
        <v>4955.2719999999999</v>
      </c>
      <c r="F39" s="82"/>
      <c r="H39" s="73"/>
      <c r="I39" s="74"/>
      <c r="J39" s="16"/>
    </row>
    <row r="40" spans="1:10" s="38" customFormat="1" ht="28.5" customHeight="1" x14ac:dyDescent="0.25">
      <c r="A40" s="64" t="s">
        <v>44</v>
      </c>
      <c r="B40" s="83" t="s">
        <v>45</v>
      </c>
      <c r="C40" s="83"/>
      <c r="D40" s="83"/>
      <c r="E40" s="81">
        <v>21513.54</v>
      </c>
      <c r="F40" s="82"/>
      <c r="H40" s="73"/>
      <c r="I40" s="74"/>
      <c r="J40" s="16"/>
    </row>
    <row r="41" spans="1:10" s="38" customFormat="1" ht="17.25" customHeight="1" x14ac:dyDescent="0.25">
      <c r="A41" s="64"/>
      <c r="B41" s="83" t="s">
        <v>36</v>
      </c>
      <c r="C41" s="83"/>
      <c r="D41" s="83"/>
      <c r="E41" s="81"/>
      <c r="F41" s="82"/>
      <c r="H41" s="73"/>
      <c r="I41" s="74"/>
      <c r="J41" s="16"/>
    </row>
    <row r="42" spans="1:10" s="38" customFormat="1" ht="17.25" customHeight="1" x14ac:dyDescent="0.25">
      <c r="A42" s="64"/>
      <c r="B42" s="83" t="s">
        <v>46</v>
      </c>
      <c r="C42" s="83"/>
      <c r="D42" s="83"/>
      <c r="E42" s="81">
        <v>16690.002</v>
      </c>
      <c r="F42" s="82"/>
      <c r="H42" s="73"/>
      <c r="I42" s="74"/>
      <c r="J42" s="16"/>
    </row>
    <row r="43" spans="1:10" s="38" customFormat="1" ht="17.25" customHeight="1" x14ac:dyDescent="0.25">
      <c r="A43" s="64"/>
      <c r="B43" s="80" t="s">
        <v>47</v>
      </c>
      <c r="C43" s="80"/>
      <c r="D43" s="80"/>
      <c r="E43" s="81">
        <v>5778.5079999999998</v>
      </c>
      <c r="F43" s="82"/>
      <c r="H43" s="73"/>
      <c r="I43" s="74"/>
      <c r="J43" s="16"/>
    </row>
    <row r="44" spans="1:10" s="38" customFormat="1" ht="17.25" customHeight="1" x14ac:dyDescent="0.25">
      <c r="A44" s="64"/>
      <c r="B44" s="80" t="s">
        <v>48</v>
      </c>
      <c r="C44" s="80"/>
      <c r="D44" s="80"/>
      <c r="E44" s="81">
        <v>6019.0290000000005</v>
      </c>
      <c r="F44" s="82"/>
      <c r="H44" s="73"/>
      <c r="I44" s="74"/>
      <c r="J44" s="16"/>
    </row>
    <row r="45" spans="1:10" s="38" customFormat="1" ht="17.25" customHeight="1" x14ac:dyDescent="0.25">
      <c r="A45" s="64"/>
      <c r="B45" s="80" t="s">
        <v>49</v>
      </c>
      <c r="C45" s="80"/>
      <c r="D45" s="80"/>
      <c r="E45" s="81">
        <v>4892.4650000000001</v>
      </c>
      <c r="F45" s="82"/>
      <c r="H45" s="73"/>
      <c r="I45" s="74"/>
      <c r="J45" s="16"/>
    </row>
    <row r="46" spans="1:10" s="38" customFormat="1" ht="17.25" customHeight="1" x14ac:dyDescent="0.25">
      <c r="A46" s="64"/>
      <c r="B46" s="83" t="s">
        <v>50</v>
      </c>
      <c r="C46" s="83"/>
      <c r="D46" s="83"/>
      <c r="E46" s="81">
        <v>4823.5380000000005</v>
      </c>
      <c r="F46" s="82"/>
      <c r="H46" s="73"/>
      <c r="I46" s="74"/>
      <c r="J46" s="16"/>
    </row>
    <row r="47" spans="1:10" s="38" customFormat="1" ht="17.25" customHeight="1" x14ac:dyDescent="0.25">
      <c r="A47" s="64"/>
      <c r="B47" s="80" t="s">
        <v>51</v>
      </c>
      <c r="C47" s="80"/>
      <c r="D47" s="80"/>
      <c r="E47" s="81">
        <v>1814.982</v>
      </c>
      <c r="F47" s="82"/>
      <c r="H47" s="73"/>
      <c r="I47" s="74"/>
      <c r="J47" s="16"/>
    </row>
    <row r="48" spans="1:10" s="38" customFormat="1" ht="17.25" customHeight="1" x14ac:dyDescent="0.25">
      <c r="A48" s="64"/>
      <c r="B48" s="80" t="s">
        <v>49</v>
      </c>
      <c r="C48" s="80"/>
      <c r="D48" s="80"/>
      <c r="E48" s="81">
        <v>3008.556</v>
      </c>
      <c r="F48" s="82"/>
      <c r="H48" s="73"/>
      <c r="I48" s="74"/>
      <c r="J48" s="16"/>
    </row>
    <row r="49" spans="1:11" s="38" customFormat="1" ht="28.5" customHeight="1" x14ac:dyDescent="0.25">
      <c r="A49" s="64" t="s">
        <v>52</v>
      </c>
      <c r="B49" s="83" t="s">
        <v>53</v>
      </c>
      <c r="C49" s="83"/>
      <c r="D49" s="83"/>
      <c r="E49" s="81">
        <v>8485686.9240000006</v>
      </c>
      <c r="F49" s="82"/>
      <c r="H49" s="73"/>
      <c r="I49" s="74"/>
      <c r="J49" s="16"/>
    </row>
    <row r="50" spans="1:11" s="38" customFormat="1" ht="42" customHeight="1" x14ac:dyDescent="0.25">
      <c r="A50" s="64" t="s">
        <v>54</v>
      </c>
      <c r="B50" s="84" t="s">
        <v>55</v>
      </c>
      <c r="C50" s="85"/>
      <c r="D50" s="86"/>
      <c r="E50" s="81">
        <v>4085.0520000000001</v>
      </c>
      <c r="F50" s="82"/>
      <c r="H50" s="73"/>
      <c r="I50" s="74"/>
      <c r="J50" s="16"/>
    </row>
    <row r="51" spans="1:11" s="38" customFormat="1" ht="50.25" customHeight="1" x14ac:dyDescent="0.25">
      <c r="A51" s="64"/>
      <c r="B51" s="84" t="s">
        <v>56</v>
      </c>
      <c r="C51" s="85"/>
      <c r="D51" s="86"/>
      <c r="E51" s="81">
        <v>0.25</v>
      </c>
      <c r="F51" s="82"/>
      <c r="H51" s="73"/>
      <c r="I51" s="74"/>
      <c r="J51" s="16"/>
    </row>
    <row r="52" spans="1:11" s="38" customFormat="1" ht="42" customHeight="1" x14ac:dyDescent="0.25">
      <c r="A52" s="64" t="s">
        <v>57</v>
      </c>
      <c r="B52" s="83" t="s">
        <v>58</v>
      </c>
      <c r="C52" s="83"/>
      <c r="D52" s="83"/>
      <c r="E52" s="81">
        <v>3009331.3640000001</v>
      </c>
      <c r="F52" s="82"/>
      <c r="H52" s="73"/>
      <c r="I52" s="74"/>
      <c r="J52" s="16"/>
    </row>
    <row r="53" spans="1:11" s="38" customFormat="1" ht="17.25" customHeight="1" x14ac:dyDescent="0.25">
      <c r="A53" s="64"/>
      <c r="B53" s="83" t="s">
        <v>36</v>
      </c>
      <c r="C53" s="83"/>
      <c r="D53" s="83"/>
      <c r="E53" s="81"/>
      <c r="F53" s="82"/>
      <c r="H53" s="73"/>
      <c r="I53" s="74"/>
      <c r="J53" s="16"/>
    </row>
    <row r="54" spans="1:11" s="38" customFormat="1" ht="17.25" customHeight="1" x14ac:dyDescent="0.25">
      <c r="A54" s="64"/>
      <c r="B54" s="80" t="s">
        <v>59</v>
      </c>
      <c r="C54" s="80"/>
      <c r="D54" s="80"/>
      <c r="E54" s="81">
        <v>21513.54</v>
      </c>
      <c r="F54" s="82"/>
      <c r="H54" s="73"/>
      <c r="I54" s="74"/>
      <c r="J54" s="16"/>
    </row>
    <row r="55" spans="1:11" s="38" customFormat="1" ht="17.25" customHeight="1" x14ac:dyDescent="0.25">
      <c r="A55" s="64"/>
      <c r="B55" s="80" t="s">
        <v>60</v>
      </c>
      <c r="C55" s="80"/>
      <c r="D55" s="80"/>
      <c r="E55" s="81">
        <v>1617642.0719999999</v>
      </c>
      <c r="F55" s="82"/>
      <c r="H55" s="73"/>
      <c r="I55" s="74"/>
      <c r="J55" s="16"/>
      <c r="K55" s="16"/>
    </row>
    <row r="56" spans="1:11" s="38" customFormat="1" ht="17.25" customHeight="1" x14ac:dyDescent="0.25">
      <c r="A56" s="64"/>
      <c r="B56" s="80" t="s">
        <v>61</v>
      </c>
      <c r="C56" s="80"/>
      <c r="D56" s="80"/>
      <c r="E56" s="81">
        <v>1038927.567</v>
      </c>
      <c r="F56" s="82"/>
      <c r="H56" s="73"/>
      <c r="I56" s="74"/>
      <c r="J56" s="16"/>
      <c r="K56" s="16"/>
    </row>
    <row r="57" spans="1:11" s="38" customFormat="1" ht="17.25" customHeight="1" x14ac:dyDescent="0.25">
      <c r="A57" s="64"/>
      <c r="B57" s="80" t="s">
        <v>62</v>
      </c>
      <c r="C57" s="80"/>
      <c r="D57" s="80"/>
      <c r="E57" s="81">
        <v>38224.968000000001</v>
      </c>
      <c r="F57" s="82"/>
      <c r="H57" s="73"/>
      <c r="I57" s="74"/>
      <c r="J57" s="16"/>
      <c r="K57" s="16"/>
    </row>
    <row r="58" spans="1:11" s="38" customFormat="1" ht="17.25" customHeight="1" x14ac:dyDescent="0.25">
      <c r="A58" s="64"/>
      <c r="B58" s="80" t="s">
        <v>63</v>
      </c>
      <c r="C58" s="80"/>
      <c r="D58" s="80"/>
      <c r="E58" s="81">
        <v>293023.217</v>
      </c>
      <c r="F58" s="82"/>
      <c r="H58" s="73"/>
      <c r="I58" s="74"/>
      <c r="J58" s="16"/>
      <c r="K58" s="16"/>
    </row>
    <row r="59" spans="1:11" s="38" customFormat="1" ht="29.25" customHeight="1" x14ac:dyDescent="0.25">
      <c r="A59" s="64" t="s">
        <v>64</v>
      </c>
      <c r="B59" s="83" t="s">
        <v>65</v>
      </c>
      <c r="C59" s="83"/>
      <c r="D59" s="83"/>
      <c r="E59" s="81">
        <v>2640144.9</v>
      </c>
      <c r="F59" s="82"/>
      <c r="H59" s="73"/>
      <c r="I59" s="74"/>
      <c r="J59" s="16"/>
      <c r="K59" s="16"/>
    </row>
    <row r="60" spans="1:11" s="38" customFormat="1" ht="43.5" customHeight="1" x14ac:dyDescent="0.25">
      <c r="A60" s="64" t="s">
        <v>66</v>
      </c>
      <c r="B60" s="83" t="s">
        <v>67</v>
      </c>
      <c r="C60" s="83"/>
      <c r="D60" s="83"/>
      <c r="E60" s="81">
        <v>0</v>
      </c>
      <c r="F60" s="82"/>
      <c r="H60" s="74"/>
      <c r="I60" s="74"/>
      <c r="J60" s="16"/>
      <c r="K60" s="16"/>
    </row>
    <row r="61" spans="1:11" s="75" customFormat="1" ht="27.75" customHeight="1" x14ac:dyDescent="0.25">
      <c r="A61" s="78"/>
      <c r="B61" s="78"/>
      <c r="C61" s="78"/>
      <c r="D61" s="78"/>
      <c r="E61" s="78"/>
      <c r="F61" s="78"/>
    </row>
    <row r="62" spans="1:11" s="77" customFormat="1" ht="55.5" customHeight="1" x14ac:dyDescent="0.25">
      <c r="A62" s="76" t="s">
        <v>68</v>
      </c>
      <c r="B62" s="79" t="s">
        <v>69</v>
      </c>
      <c r="C62" s="79"/>
      <c r="D62" s="79"/>
      <c r="E62" s="79"/>
      <c r="F62" s="79"/>
    </row>
  </sheetData>
  <mergeCells count="83">
    <mergeCell ref="B27:D27"/>
    <mergeCell ref="E27:F27"/>
    <mergeCell ref="A2:F2"/>
    <mergeCell ref="A3:F3"/>
    <mergeCell ref="A4:F4"/>
    <mergeCell ref="A5:F5"/>
    <mergeCell ref="A7:F7"/>
    <mergeCell ref="A11:A12"/>
    <mergeCell ref="B11:B12"/>
    <mergeCell ref="C11:F11"/>
    <mergeCell ref="M13:P13"/>
    <mergeCell ref="B25:D25"/>
    <mergeCell ref="E25:F25"/>
    <mergeCell ref="B26:D26"/>
    <mergeCell ref="E26:F26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B48:D48"/>
    <mergeCell ref="E48:F48"/>
    <mergeCell ref="B49:D49"/>
    <mergeCell ref="E49:F49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5:D55"/>
    <mergeCell ref="E55:F55"/>
    <mergeCell ref="B56:D56"/>
    <mergeCell ref="E56:F56"/>
    <mergeCell ref="B57:D57"/>
    <mergeCell ref="E57:F57"/>
    <mergeCell ref="A61:F61"/>
    <mergeCell ref="B62:F62"/>
    <mergeCell ref="B58:D58"/>
    <mergeCell ref="E58:F58"/>
    <mergeCell ref="B59:D59"/>
    <mergeCell ref="E59:F59"/>
    <mergeCell ref="B60:D60"/>
    <mergeCell ref="E60:F60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2023</vt:lpstr>
      <vt:lpstr>'Февраль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2023-03-19T12:34:53Z</dcterms:created>
  <dcterms:modified xsi:type="dcterms:W3CDTF">2023-03-27T09:35:56Z</dcterms:modified>
</cp:coreProperties>
</file>