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8800" windowHeight="12300" tabRatio="927"/>
  </bookViews>
  <sheets>
    <sheet name="Сентябрь 2022" sheetId="1" r:id="rId1"/>
  </sheets>
  <definedNames>
    <definedName name="_xlnm.Print_Area" localSheetId="0">'Сентябрь 2022'!$A$1:$F$62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22" i="1"/>
  <c r="E17" i="1"/>
  <c r="D17" i="1"/>
  <c r="C21" i="1"/>
  <c r="E15" i="1"/>
  <c r="D15" i="1"/>
  <c r="C20" i="1"/>
  <c r="E14" i="1"/>
  <c r="D14" i="1"/>
  <c r="C14" i="1"/>
  <c r="C19" i="1" l="1"/>
  <c r="E20" i="1"/>
  <c r="E19" i="1" s="1"/>
  <c r="D20" i="1"/>
  <c r="F20" i="1"/>
  <c r="E22" i="1"/>
  <c r="D22" i="1"/>
  <c r="F22" i="1"/>
  <c r="E21" i="1"/>
  <c r="F21" i="1"/>
  <c r="D21" i="1"/>
  <c r="F15" i="1"/>
  <c r="F17" i="1"/>
  <c r="F18" i="1"/>
  <c r="F19" i="1" l="1"/>
  <c r="F14" i="1"/>
  <c r="D19" i="1"/>
</calcChain>
</file>

<file path=xl/sharedStrings.xml><?xml version="1.0" encoding="utf-8"?>
<sst xmlns="http://schemas.openxmlformats.org/spreadsheetml/2006/main" count="81" uniqueCount="75">
  <si>
    <t>с максимальной мощностью энергопринимающих устройств менее 670 кВт</t>
  </si>
  <si>
    <t>г. Москва</t>
  </si>
  <si>
    <t>Сентябрь 2022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</si>
  <si>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</si>
  <si>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</si>
  <si>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</si>
  <si>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</si>
  <si>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</si>
  <si>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</si>
  <si>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</si>
  <si>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</si>
  <si>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</si>
  <si>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</si>
  <si>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</si>
  <si>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</si>
  <si>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</si>
  <si>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</si>
  <si>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</si>
  <si>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</si>
  <si>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</si>
  <si>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</si>
  <si>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</si>
  <si>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</si>
  <si>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</si>
  <si>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</si>
  <si>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</si>
  <si>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</si>
  <si>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</si>
  <si>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</si>
  <si>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</si>
  <si>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</si>
  <si>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</si>
  <si>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</si>
  <si>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</si>
  <si>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</si>
  <si>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</si>
  <si>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</si>
  <si>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</si>
  <si>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</si>
  <si>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</si>
  <si>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</si>
  <si>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</si>
  <si>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</si>
  <si>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</si>
  <si>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</si>
  <si>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</si>
  <si>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</si>
  <si>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</si>
  <si>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</si>
  <si>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</si>
  <si>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</si>
  <si>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</si>
  <si>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</si>
  <si>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</si>
  <si>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</si>
  <si>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</si>
  <si>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</si>
  <si>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</si>
  <si>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</si>
  <si>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</si>
  <si>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</si>
  <si>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</si>
  <si>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</si>
  <si>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</si>
  <si>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</si>
  <si>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</si>
  <si>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</si>
  <si>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</si>
  <si>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</si>
  <si>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*</t>
  </si>
  <si>
    <t>Цена покупки электрической энергии (мощности) у собственников и иных законных владельцев объектов микрогенерации не превышает соответственно дифференцированную по часам расчетного периода нерегулируемую цену на электрическую энергию на оптовом рынке по результатам конкурентного отбора ценовых заявок на сутки вперед и средневзвешенную нерегулируемую цену на мощность на оптовом рынке</t>
  </si>
  <si>
    <t>1574,86</t>
  </si>
  <si>
    <t>912950,63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</si>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</sst>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.000"/>
    <numFmt numFmtId="165" formatCode="#,##0.0000000000"/>
    <numFmt numFmtId="166" formatCode="#,##0.00000000"/>
    <numFmt numFmtId="167" formatCode="0.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4" fontId="7" fillId="2" borderId="0" xfId="3" applyNumberFormat="1" applyFont="1" applyFill="1" applyAlignment="1">
      <alignment vertical="center"/>
    </xf>
    <xf numFmtId="165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7" fontId="7" fillId="2" borderId="0" xfId="3" applyNumberFormat="1" applyFont="1" applyFill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vertical="center"/>
    </xf>
    <xf numFmtId="0" fontId="7" fillId="2" borderId="0" xfId="3" applyFont="1" applyFill="1" applyBorder="1"/>
    <xf numFmtId="165" fontId="7" fillId="2" borderId="0" xfId="3" applyNumberFormat="1" applyFont="1" applyFill="1"/>
    <xf numFmtId="0" fontId="7" fillId="2" borderId="0" xfId="5" applyFont="1" applyFill="1"/>
    <xf numFmtId="0" fontId="5" fillId="0" borderId="0" xfId="6" applyNumberFormat="1" applyFont="1" applyFill="1" applyAlignment="1">
      <alignment horizontal="right" vertical="top"/>
    </xf>
    <xf numFmtId="0" fontId="7" fillId="6" borderId="0" xfId="6" applyFont="1" applyFill="1"/>
    <xf numFmtId="0" fontId="6" fillId="2" borderId="32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166" fontId="6" fillId="2" borderId="33" xfId="3" applyNumberFormat="1" applyFont="1" applyFill="1" applyBorder="1" applyAlignment="1">
      <alignment horizontal="right" vertical="center" indent="3"/>
    </xf>
    <xf numFmtId="166" fontId="6" fillId="2" borderId="34" xfId="3" applyNumberFormat="1" applyFont="1" applyFill="1" applyBorder="1" applyAlignment="1">
      <alignment horizontal="right" vertical="center" indent="3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2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0" fontId="12" fillId="0" borderId="36" xfId="5" applyFont="1" applyFill="1" applyBorder="1" applyAlignment="1">
      <alignment horizontal="center" vertical="center"/>
    </xf>
    <xf numFmtId="0" fontId="12" fillId="0" borderId="0" xfId="6" applyNumberFormat="1" applyFont="1" applyFill="1" applyAlignment="1">
      <alignment horizontal="justify" vertical="top" wrapText="1"/>
    </xf>
    <xf numFmtId="4" fontId="6" fillId="0" borderId="32" xfId="3" applyNumberFormat="1" applyFont="1" applyFill="1" applyBorder="1" applyAlignment="1">
      <alignment horizontal="right" vertical="center" indent="3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A4" sqref="A4:F4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6.554687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79" t="s">
        <v>73</v>
      </c>
      <c r="B2" s="79"/>
      <c r="C2" s="79"/>
      <c r="D2" s="79"/>
      <c r="E2" s="79"/>
      <c r="F2" s="79"/>
      <c r="G2" s="4"/>
      <c r="H2" s="4"/>
      <c r="I2" s="4"/>
      <c r="J2" s="4"/>
      <c r="K2" s="4"/>
    </row>
    <row r="3" spans="1:16" s="5" customFormat="1" ht="17.25" customHeight="1" x14ac:dyDescent="0.25">
      <c r="A3" s="79" t="s">
        <v>0</v>
      </c>
      <c r="B3" s="79"/>
      <c r="C3" s="79"/>
      <c r="D3" s="79"/>
      <c r="E3" s="79"/>
      <c r="F3" s="79"/>
      <c r="G3" s="4"/>
      <c r="H3" s="4"/>
      <c r="I3" s="4"/>
      <c r="J3" s="4"/>
      <c r="K3" s="4"/>
    </row>
    <row r="4" spans="1:16" s="5" customFormat="1" ht="16.8" x14ac:dyDescent="0.25">
      <c r="A4" s="79" t="s">
        <v>1</v>
      </c>
      <c r="B4" s="79"/>
      <c r="C4" s="79"/>
      <c r="D4" s="79"/>
      <c r="E4" s="79"/>
      <c r="F4" s="79"/>
      <c r="G4" s="4"/>
      <c r="H4" s="4"/>
      <c r="I4" s="4"/>
      <c r="J4" s="4"/>
      <c r="K4" s="4"/>
    </row>
    <row r="5" spans="1:16" s="7" customFormat="1" ht="24.75" customHeight="1" x14ac:dyDescent="0.3">
      <c r="A5" s="80" t="s">
        <v>2</v>
      </c>
      <c r="B5" s="80"/>
      <c r="C5" s="80"/>
      <c r="D5" s="80"/>
      <c r="E5" s="80"/>
      <c r="F5" s="80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81" t="s">
        <v>74</v>
      </c>
      <c r="B7" s="81"/>
      <c r="C7" s="81"/>
      <c r="D7" s="81"/>
      <c r="E7" s="81"/>
      <c r="F7" s="81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82" t="s">
        <v>4</v>
      </c>
      <c r="B11" s="84" t="s">
        <v>5</v>
      </c>
      <c r="C11" s="86" t="s">
        <v>6</v>
      </c>
      <c r="D11" s="87"/>
      <c r="E11" s="87"/>
      <c r="F11" s="88"/>
    </row>
    <row r="12" spans="1:16" s="18" customFormat="1" ht="24" customHeight="1" thickBot="1" x14ac:dyDescent="0.3">
      <c r="A12" s="83"/>
      <c r="B12" s="85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89"/>
      <c r="N13" s="89"/>
      <c r="O13" s="89"/>
      <c r="P13" s="89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4413.8499999999995</v>
      </c>
      <c r="D14" s="30">
        <f>D15+D16+D17+D18</f>
        <v>4942.0600000000004</v>
      </c>
      <c r="E14" s="30">
        <f>E15+E16+E17+E18</f>
        <v>5424.87</v>
      </c>
      <c r="F14" s="31">
        <f>F15+F16+F17+F18</f>
        <v>6575.4299999999994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3011.41</v>
      </c>
      <c r="D15" s="36">
        <f>C15</f>
        <v>3011.41</v>
      </c>
      <c r="E15" s="36">
        <f>C15</f>
        <v>3011.41</v>
      </c>
      <c r="F15" s="37">
        <f>C15</f>
        <v>3011.41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1189.98</v>
      </c>
      <c r="D16" s="43">
        <v>1718.19</v>
      </c>
      <c r="E16" s="43">
        <v>2201</v>
      </c>
      <c r="F16" s="44">
        <v>3351.56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205.45</v>
      </c>
      <c r="D17" s="43">
        <f>C17</f>
        <v>205.45</v>
      </c>
      <c r="E17" s="43">
        <f>C17</f>
        <v>205.45</v>
      </c>
      <c r="F17" s="47">
        <f>C17</f>
        <v>205.45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7.01</v>
      </c>
      <c r="D18" s="50">
        <f>C18</f>
        <v>7.01</v>
      </c>
      <c r="E18" s="50">
        <f>C18</f>
        <v>7.01</v>
      </c>
      <c r="F18" s="51">
        <f>C18</f>
        <v>7.01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3223.87</v>
      </c>
      <c r="D19" s="30">
        <f>D20+D21+D22</f>
        <v>3223.87</v>
      </c>
      <c r="E19" s="30">
        <f>E20+E21+E22</f>
        <v>3223.87</v>
      </c>
      <c r="F19" s="54">
        <f>F20+F21+F22</f>
        <v>3223.87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3011.41</v>
      </c>
      <c r="D20" s="57">
        <f>C20</f>
        <v>3011.41</v>
      </c>
      <c r="E20" s="57">
        <f>C20</f>
        <v>3011.41</v>
      </c>
      <c r="F20" s="58">
        <f>C20</f>
        <v>3011.41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205.45</v>
      </c>
      <c r="D21" s="43">
        <f>C21</f>
        <v>205.45</v>
      </c>
      <c r="E21" s="43">
        <f>C21</f>
        <v>205.45</v>
      </c>
      <c r="F21" s="47">
        <f>C21</f>
        <v>205.45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7.01</v>
      </c>
      <c r="D22" s="62">
        <f>C22</f>
        <v>7.01</v>
      </c>
      <c r="E22" s="62">
        <f>C22</f>
        <v>7.01</v>
      </c>
      <c r="F22" s="63">
        <f>C22</f>
        <v>7.01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90" t="s">
        <v>22</v>
      </c>
      <c r="C25" s="90"/>
      <c r="D25" s="90"/>
      <c r="E25" s="78">
        <v>3011.41</v>
      </c>
      <c r="F25" s="78"/>
      <c r="H25" s="65"/>
    </row>
    <row r="26" spans="1:16" s="38" customFormat="1" ht="42" customHeight="1" x14ac:dyDescent="0.25">
      <c r="A26" s="64" t="s">
        <v>23</v>
      </c>
      <c r="B26" s="90" t="s">
        <v>24</v>
      </c>
      <c r="C26" s="90"/>
      <c r="D26" s="90"/>
      <c r="E26" s="91"/>
      <c r="F26" s="91"/>
    </row>
    <row r="27" spans="1:16" s="38" customFormat="1" ht="28.5" customHeight="1" x14ac:dyDescent="0.25">
      <c r="A27" s="64" t="s">
        <v>25</v>
      </c>
      <c r="B27" s="77" t="s">
        <v>26</v>
      </c>
      <c r="C27" s="77"/>
      <c r="D27" s="77"/>
      <c r="E27" s="78" t="s">
        <v>71</v>
      </c>
      <c r="F27" s="78"/>
    </row>
    <row r="28" spans="1:16" s="38" customFormat="1" ht="28.5" customHeight="1" x14ac:dyDescent="0.25">
      <c r="A28" s="64" t="s">
        <v>27</v>
      </c>
      <c r="B28" s="77" t="s">
        <v>28</v>
      </c>
      <c r="C28" s="77"/>
      <c r="D28" s="77"/>
      <c r="E28" s="78" t="s">
        <v>72</v>
      </c>
      <c r="F28" s="78"/>
      <c r="H28" s="66"/>
      <c r="I28" s="66"/>
      <c r="J28" s="67"/>
    </row>
    <row r="29" spans="1:16" s="38" customFormat="1" ht="28.5" customHeight="1" x14ac:dyDescent="0.25">
      <c r="A29" s="64" t="s">
        <v>29</v>
      </c>
      <c r="B29" s="77" t="s">
        <v>30</v>
      </c>
      <c r="C29" s="77"/>
      <c r="D29" s="77"/>
      <c r="E29" s="92">
        <v>1.5735279900000001E-3</v>
      </c>
      <c r="F29" s="93">
        <v>1.29992998E-3</v>
      </c>
      <c r="G29" s="68"/>
      <c r="H29" s="69"/>
      <c r="I29" s="70"/>
      <c r="J29" s="71"/>
    </row>
    <row r="30" spans="1:16" s="38" customFormat="1" ht="28.5" customHeight="1" x14ac:dyDescent="0.25">
      <c r="A30" s="64" t="s">
        <v>31</v>
      </c>
      <c r="B30" s="77" t="s">
        <v>32</v>
      </c>
      <c r="C30" s="77"/>
      <c r="D30" s="77"/>
      <c r="E30" s="94">
        <v>11687.575999999999</v>
      </c>
      <c r="F30" s="95">
        <v>11190.433999999999</v>
      </c>
      <c r="H30" s="66"/>
      <c r="I30" s="66"/>
      <c r="J30" s="72"/>
    </row>
    <row r="31" spans="1:16" s="38" customFormat="1" ht="42" customHeight="1" x14ac:dyDescent="0.25">
      <c r="A31" s="64" t="s">
        <v>33</v>
      </c>
      <c r="B31" s="77" t="s">
        <v>34</v>
      </c>
      <c r="C31" s="77"/>
      <c r="D31" s="77"/>
      <c r="E31" s="94">
        <v>3.06</v>
      </c>
      <c r="F31" s="95">
        <v>4.468</v>
      </c>
      <c r="H31" s="73"/>
      <c r="I31" s="73"/>
      <c r="J31" s="16"/>
    </row>
    <row r="32" spans="1:16" s="38" customFormat="1" ht="42" customHeight="1" x14ac:dyDescent="0.25">
      <c r="A32" s="64" t="s">
        <v>35</v>
      </c>
      <c r="B32" s="77" t="s">
        <v>36</v>
      </c>
      <c r="C32" s="77"/>
      <c r="D32" s="77"/>
      <c r="E32" s="94">
        <v>3974.6459999999997</v>
      </c>
      <c r="F32" s="95">
        <v>4760.2459999999992</v>
      </c>
      <c r="H32" s="73"/>
      <c r="I32" s="73"/>
      <c r="J32" s="16"/>
    </row>
    <row r="33" spans="1:10" s="38" customFormat="1" ht="17.25" customHeight="1" x14ac:dyDescent="0.25">
      <c r="A33" s="64"/>
      <c r="B33" s="77" t="s">
        <v>37</v>
      </c>
      <c r="C33" s="77"/>
      <c r="D33" s="77"/>
      <c r="E33" s="94"/>
      <c r="F33" s="95"/>
      <c r="H33" s="73"/>
      <c r="I33" s="73"/>
      <c r="J33" s="16"/>
    </row>
    <row r="34" spans="1:10" s="38" customFormat="1" ht="17.25" customHeight="1" x14ac:dyDescent="0.25">
      <c r="A34" s="64"/>
      <c r="B34" s="96" t="s">
        <v>38</v>
      </c>
      <c r="C34" s="96"/>
      <c r="D34" s="96"/>
      <c r="E34" s="94">
        <v>39.481999999999999</v>
      </c>
      <c r="F34" s="95">
        <v>34.1</v>
      </c>
      <c r="H34" s="73"/>
      <c r="I34" s="73"/>
      <c r="J34" s="16"/>
    </row>
    <row r="35" spans="1:10" s="38" customFormat="1" ht="17.25" customHeight="1" x14ac:dyDescent="0.25">
      <c r="A35" s="64"/>
      <c r="B35" s="96" t="s">
        <v>39</v>
      </c>
      <c r="C35" s="96"/>
      <c r="D35" s="96"/>
      <c r="E35" s="94">
        <v>2228.1109999999999</v>
      </c>
      <c r="F35" s="95">
        <v>2765.654</v>
      </c>
      <c r="H35" s="73"/>
      <c r="I35" s="73"/>
      <c r="J35" s="16"/>
    </row>
    <row r="36" spans="1:10" s="38" customFormat="1" ht="17.25" customHeight="1" x14ac:dyDescent="0.25">
      <c r="A36" s="64"/>
      <c r="B36" s="96" t="s">
        <v>40</v>
      </c>
      <c r="C36" s="96"/>
      <c r="D36" s="96"/>
      <c r="E36" s="94">
        <v>1389.932</v>
      </c>
      <c r="F36" s="95">
        <v>1632.874</v>
      </c>
      <c r="H36" s="73"/>
      <c r="I36" s="73"/>
      <c r="J36" s="16"/>
    </row>
    <row r="37" spans="1:10" s="38" customFormat="1" ht="17.25" customHeight="1" x14ac:dyDescent="0.25">
      <c r="A37" s="64"/>
      <c r="B37" s="96" t="s">
        <v>41</v>
      </c>
      <c r="C37" s="96"/>
      <c r="D37" s="96"/>
      <c r="E37" s="94">
        <v>27.63</v>
      </c>
      <c r="F37" s="95">
        <v>30.87</v>
      </c>
      <c r="H37" s="73"/>
      <c r="I37" s="73"/>
      <c r="J37" s="16"/>
    </row>
    <row r="38" spans="1:10" s="38" customFormat="1" ht="17.25" customHeight="1" x14ac:dyDescent="0.25">
      <c r="A38" s="64"/>
      <c r="B38" s="96" t="s">
        <v>42</v>
      </c>
      <c r="C38" s="96"/>
      <c r="D38" s="96"/>
      <c r="E38" s="94">
        <v>289.49099999999999</v>
      </c>
      <c r="F38" s="95">
        <v>296.74799999999999</v>
      </c>
      <c r="H38" s="73"/>
      <c r="I38" s="73"/>
      <c r="J38" s="16"/>
    </row>
    <row r="39" spans="1:10" s="38" customFormat="1" ht="28.5" customHeight="1" x14ac:dyDescent="0.25">
      <c r="A39" s="64" t="s">
        <v>43</v>
      </c>
      <c r="B39" s="77" t="s">
        <v>44</v>
      </c>
      <c r="C39" s="77"/>
      <c r="D39" s="77"/>
      <c r="E39" s="94">
        <v>3727.308</v>
      </c>
      <c r="F39" s="95">
        <v>3580.1390000000001</v>
      </c>
      <c r="H39" s="73"/>
      <c r="I39" s="73"/>
      <c r="J39" s="16"/>
    </row>
    <row r="40" spans="1:10" s="38" customFormat="1" ht="28.5" customHeight="1" x14ac:dyDescent="0.25">
      <c r="A40" s="64" t="s">
        <v>45</v>
      </c>
      <c r="B40" s="77" t="s">
        <v>46</v>
      </c>
      <c r="C40" s="77"/>
      <c r="D40" s="77"/>
      <c r="E40" s="94">
        <v>16410.564000000002</v>
      </c>
      <c r="F40" s="95">
        <v>15522.758999999998</v>
      </c>
      <c r="H40" s="73"/>
      <c r="I40" s="73"/>
      <c r="J40" s="16"/>
    </row>
    <row r="41" spans="1:10" s="38" customFormat="1" ht="17.25" customHeight="1" x14ac:dyDescent="0.25">
      <c r="A41" s="64"/>
      <c r="B41" s="77" t="s">
        <v>37</v>
      </c>
      <c r="C41" s="77"/>
      <c r="D41" s="77"/>
      <c r="E41" s="94"/>
      <c r="F41" s="95"/>
      <c r="H41" s="73"/>
      <c r="I41" s="73"/>
      <c r="J41" s="16"/>
    </row>
    <row r="42" spans="1:10" s="38" customFormat="1" ht="17.25" customHeight="1" x14ac:dyDescent="0.25">
      <c r="A42" s="64"/>
      <c r="B42" s="77" t="s">
        <v>47</v>
      </c>
      <c r="C42" s="77"/>
      <c r="D42" s="77"/>
      <c r="E42" s="94">
        <v>13220.103000000001</v>
      </c>
      <c r="F42" s="95">
        <v>12529.674999999999</v>
      </c>
      <c r="H42" s="73"/>
      <c r="I42" s="73"/>
      <c r="J42" s="16"/>
    </row>
    <row r="43" spans="1:10" s="38" customFormat="1" ht="17.25" customHeight="1" x14ac:dyDescent="0.25">
      <c r="A43" s="64"/>
      <c r="B43" s="96" t="s">
        <v>48</v>
      </c>
      <c r="C43" s="96"/>
      <c r="D43" s="96"/>
      <c r="E43" s="94">
        <v>4807.6970000000001</v>
      </c>
      <c r="F43" s="95">
        <v>4402.2179999999998</v>
      </c>
      <c r="H43" s="73"/>
      <c r="I43" s="73"/>
      <c r="J43" s="16"/>
    </row>
    <row r="44" spans="1:10" s="38" customFormat="1" ht="17.25" customHeight="1" x14ac:dyDescent="0.25">
      <c r="A44" s="64"/>
      <c r="B44" s="96" t="s">
        <v>49</v>
      </c>
      <c r="C44" s="96"/>
      <c r="D44" s="96"/>
      <c r="E44" s="94">
        <v>4931.13</v>
      </c>
      <c r="F44" s="95">
        <v>4757.0129999999999</v>
      </c>
      <c r="H44" s="73"/>
      <c r="I44" s="73"/>
      <c r="J44" s="16"/>
    </row>
    <row r="45" spans="1:10" s="38" customFormat="1" ht="17.25" customHeight="1" x14ac:dyDescent="0.25">
      <c r="A45" s="64"/>
      <c r="B45" s="96" t="s">
        <v>50</v>
      </c>
      <c r="C45" s="96"/>
      <c r="D45" s="96"/>
      <c r="E45" s="94">
        <v>3481.2759999999998</v>
      </c>
      <c r="F45" s="95">
        <v>3370.444</v>
      </c>
      <c r="H45" s="73"/>
      <c r="I45" s="73"/>
      <c r="J45" s="16"/>
    </row>
    <row r="46" spans="1:10" s="38" customFormat="1" ht="17.25" customHeight="1" x14ac:dyDescent="0.25">
      <c r="A46" s="64"/>
      <c r="B46" s="77" t="s">
        <v>51</v>
      </c>
      <c r="C46" s="77"/>
      <c r="D46" s="77"/>
      <c r="E46" s="94">
        <v>3190.4610000000002</v>
      </c>
      <c r="F46" s="95">
        <v>2993.0839999999998</v>
      </c>
      <c r="H46" s="73"/>
      <c r="I46" s="73"/>
      <c r="J46" s="16"/>
    </row>
    <row r="47" spans="1:10" s="38" customFormat="1" ht="17.25" customHeight="1" x14ac:dyDescent="0.25">
      <c r="A47" s="64"/>
      <c r="B47" s="96" t="s">
        <v>52</v>
      </c>
      <c r="C47" s="96"/>
      <c r="D47" s="96"/>
      <c r="E47" s="94">
        <v>1216.6469999999999</v>
      </c>
      <c r="F47" s="95">
        <v>1209.4090000000001</v>
      </c>
      <c r="H47" s="73"/>
      <c r="I47" s="73"/>
      <c r="J47" s="16"/>
    </row>
    <row r="48" spans="1:10" s="38" customFormat="1" ht="17.25" customHeight="1" x14ac:dyDescent="0.25">
      <c r="A48" s="64"/>
      <c r="B48" s="96" t="s">
        <v>50</v>
      </c>
      <c r="C48" s="96"/>
      <c r="D48" s="96"/>
      <c r="E48" s="94">
        <v>1973.8140000000001</v>
      </c>
      <c r="F48" s="95">
        <v>1783.675</v>
      </c>
      <c r="H48" s="73"/>
      <c r="I48" s="73"/>
      <c r="J48" s="16"/>
    </row>
    <row r="49" spans="1:11" s="38" customFormat="1" ht="28.5" customHeight="1" x14ac:dyDescent="0.25">
      <c r="A49" s="64" t="s">
        <v>53</v>
      </c>
      <c r="B49" s="77" t="s">
        <v>54</v>
      </c>
      <c r="C49" s="77"/>
      <c r="D49" s="77"/>
      <c r="E49" s="94">
        <v>7212007.943</v>
      </c>
      <c r="F49" s="95">
        <v>6983745.2769999998</v>
      </c>
      <c r="H49" s="73"/>
      <c r="I49" s="73"/>
      <c r="J49" s="16"/>
    </row>
    <row r="50" spans="1:11" s="38" customFormat="1" ht="42" customHeight="1" x14ac:dyDescent="0.25">
      <c r="A50" s="64" t="s">
        <v>55</v>
      </c>
      <c r="B50" s="97" t="s">
        <v>56</v>
      </c>
      <c r="C50" s="98"/>
      <c r="D50" s="99"/>
      <c r="E50" s="94">
        <v>1966.5260000000001</v>
      </c>
      <c r="F50" s="95">
        <v>2245.6060000000002</v>
      </c>
      <c r="H50" s="73"/>
      <c r="I50" s="73"/>
      <c r="J50" s="16"/>
    </row>
    <row r="51" spans="1:11" s="38" customFormat="1" ht="50.25" customHeight="1" x14ac:dyDescent="0.25">
      <c r="A51" s="64"/>
      <c r="B51" s="97" t="s">
        <v>57</v>
      </c>
      <c r="C51" s="98"/>
      <c r="D51" s="99"/>
      <c r="E51" s="94">
        <v>1.92</v>
      </c>
      <c r="F51" s="95">
        <v>7.0339999999999998</v>
      </c>
      <c r="H51" s="73"/>
      <c r="I51" s="73"/>
      <c r="J51" s="16"/>
    </row>
    <row r="52" spans="1:11" s="38" customFormat="1" ht="42" customHeight="1" x14ac:dyDescent="0.25">
      <c r="A52" s="64" t="s">
        <v>58</v>
      </c>
      <c r="B52" s="77" t="s">
        <v>59</v>
      </c>
      <c r="C52" s="77"/>
      <c r="D52" s="77"/>
      <c r="E52" s="94">
        <v>2690419.4549999996</v>
      </c>
      <c r="F52" s="95">
        <v>2879076.3020000001</v>
      </c>
      <c r="H52" s="73"/>
      <c r="I52" s="73"/>
      <c r="J52" s="16"/>
    </row>
    <row r="53" spans="1:11" s="38" customFormat="1" ht="17.25" customHeight="1" x14ac:dyDescent="0.25">
      <c r="A53" s="64"/>
      <c r="B53" s="77" t="s">
        <v>37</v>
      </c>
      <c r="C53" s="77"/>
      <c r="D53" s="77"/>
      <c r="E53" s="94"/>
      <c r="F53" s="95"/>
      <c r="H53" s="73"/>
      <c r="I53" s="73"/>
      <c r="J53" s="16"/>
    </row>
    <row r="54" spans="1:11" s="38" customFormat="1" ht="17.25" customHeight="1" x14ac:dyDescent="0.25">
      <c r="A54" s="64"/>
      <c r="B54" s="96" t="s">
        <v>60</v>
      </c>
      <c r="C54" s="96"/>
      <c r="D54" s="96"/>
      <c r="E54" s="94">
        <v>16410.563999999998</v>
      </c>
      <c r="F54" s="95">
        <v>15522.759</v>
      </c>
      <c r="H54" s="73"/>
      <c r="I54" s="73"/>
      <c r="J54" s="16"/>
    </row>
    <row r="55" spans="1:11" s="38" customFormat="1" ht="17.25" customHeight="1" x14ac:dyDescent="0.25">
      <c r="A55" s="64"/>
      <c r="B55" s="96" t="s">
        <v>61</v>
      </c>
      <c r="C55" s="96"/>
      <c r="D55" s="96"/>
      <c r="E55" s="94">
        <v>1455225.96</v>
      </c>
      <c r="F55" s="95">
        <v>1540257.254</v>
      </c>
      <c r="H55" s="73"/>
      <c r="I55" s="73"/>
      <c r="J55" s="16"/>
      <c r="K55" s="16"/>
    </row>
    <row r="56" spans="1:11" s="38" customFormat="1" ht="17.25" customHeight="1" x14ac:dyDescent="0.25">
      <c r="A56" s="64"/>
      <c r="B56" s="96" t="s">
        <v>62</v>
      </c>
      <c r="C56" s="96"/>
      <c r="D56" s="96"/>
      <c r="E56" s="94">
        <v>975581.49300000002</v>
      </c>
      <c r="F56" s="95">
        <v>1085274.041</v>
      </c>
      <c r="H56" s="73"/>
      <c r="I56" s="73"/>
      <c r="J56" s="16"/>
      <c r="K56" s="16"/>
    </row>
    <row r="57" spans="1:11" s="38" customFormat="1" ht="17.25" customHeight="1" x14ac:dyDescent="0.25">
      <c r="A57" s="64"/>
      <c r="B57" s="96" t="s">
        <v>63</v>
      </c>
      <c r="C57" s="96"/>
      <c r="D57" s="96"/>
      <c r="E57" s="94">
        <v>18761.688999999998</v>
      </c>
      <c r="F57" s="95">
        <v>17115.440999999999</v>
      </c>
      <c r="H57" s="73"/>
      <c r="I57" s="73"/>
      <c r="J57" s="16"/>
      <c r="K57" s="16"/>
    </row>
    <row r="58" spans="1:11" s="38" customFormat="1" ht="17.25" customHeight="1" x14ac:dyDescent="0.25">
      <c r="A58" s="64"/>
      <c r="B58" s="96" t="s">
        <v>64</v>
      </c>
      <c r="C58" s="96"/>
      <c r="D58" s="96"/>
      <c r="E58" s="94">
        <v>224439.74900000001</v>
      </c>
      <c r="F58" s="95">
        <v>220906.807</v>
      </c>
      <c r="H58" s="73"/>
      <c r="I58" s="73"/>
      <c r="J58" s="16"/>
      <c r="K58" s="16"/>
    </row>
    <row r="59" spans="1:11" s="38" customFormat="1" ht="29.25" customHeight="1" x14ac:dyDescent="0.25">
      <c r="A59" s="64" t="s">
        <v>65</v>
      </c>
      <c r="B59" s="77" t="s">
        <v>66</v>
      </c>
      <c r="C59" s="77"/>
      <c r="D59" s="77"/>
      <c r="E59" s="94">
        <v>1988689.4000000001</v>
      </c>
      <c r="F59" s="95">
        <v>1911014.0000000002</v>
      </c>
      <c r="H59" s="73"/>
      <c r="I59" s="73"/>
      <c r="J59" s="16"/>
      <c r="K59" s="16"/>
    </row>
    <row r="60" spans="1:11" s="38" customFormat="1" ht="43.5" customHeight="1" x14ac:dyDescent="0.25">
      <c r="A60" s="64" t="s">
        <v>67</v>
      </c>
      <c r="B60" s="77" t="s">
        <v>68</v>
      </c>
      <c r="C60" s="77"/>
      <c r="D60" s="77"/>
      <c r="E60" s="102">
        <v>0</v>
      </c>
      <c r="F60" s="102">
        <v>-0.02</v>
      </c>
      <c r="H60" s="73"/>
      <c r="I60" s="73"/>
      <c r="J60" s="16"/>
      <c r="K60" s="16"/>
    </row>
    <row r="61" spans="1:11" s="74" customFormat="1" ht="27.75" customHeight="1" x14ac:dyDescent="0.25">
      <c r="A61" s="100"/>
      <c r="B61" s="100"/>
      <c r="C61" s="100"/>
      <c r="D61" s="100"/>
      <c r="E61" s="100"/>
      <c r="F61" s="100"/>
    </row>
    <row r="62" spans="1:11" s="76" customFormat="1" ht="55.5" customHeight="1" x14ac:dyDescent="0.25">
      <c r="A62" s="75" t="s">
        <v>69</v>
      </c>
      <c r="B62" s="101" t="s">
        <v>70</v>
      </c>
      <c r="C62" s="101"/>
      <c r="D62" s="101"/>
      <c r="E62" s="101"/>
      <c r="F62" s="101"/>
    </row>
  </sheetData>
  <mergeCells count="83">
    <mergeCell ref="A61:F61"/>
    <mergeCell ref="B62:F62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2022</vt:lpstr>
      <vt:lpstr>'Сентябрь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2022-10-12T14:23:21Z</dcterms:created>
  <dcterms:modified xsi:type="dcterms:W3CDTF">2022-10-13T08:27:57Z</dcterms:modified>
</cp:coreProperties>
</file>